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7950"/>
  </bookViews>
  <sheets>
    <sheet name="HK2 17-18 (SS)" sheetId="12" r:id="rId1"/>
  </sheets>
  <calcPr calcId="144525"/>
</workbook>
</file>

<file path=xl/calcChain.xml><?xml version="1.0" encoding="utf-8"?>
<calcChain xmlns="http://schemas.openxmlformats.org/spreadsheetml/2006/main">
  <c r="E99" i="12" l="1"/>
  <c r="C186" i="12" l="1"/>
  <c r="C147" i="12"/>
  <c r="C136" i="12"/>
  <c r="E130" i="12"/>
  <c r="C120" i="12"/>
  <c r="E97" i="12"/>
  <c r="E96" i="12"/>
  <c r="E133" i="12"/>
  <c r="E134" i="12"/>
  <c r="E135" i="12"/>
  <c r="E116" i="12"/>
  <c r="E117" i="12"/>
  <c r="E118" i="12"/>
  <c r="E119" i="12"/>
  <c r="E59" i="12"/>
  <c r="E60" i="12"/>
  <c r="E61" i="12"/>
  <c r="E62" i="12"/>
  <c r="E63" i="12"/>
  <c r="E64" i="12"/>
  <c r="E65" i="12"/>
  <c r="E66" i="12"/>
  <c r="E53" i="12"/>
  <c r="E54" i="12"/>
  <c r="E55" i="12"/>
  <c r="E56" i="12"/>
  <c r="E50" i="12"/>
  <c r="E51" i="12"/>
  <c r="E52" i="12"/>
  <c r="E132" i="12"/>
  <c r="E131" i="12"/>
  <c r="E192" i="12"/>
  <c r="E41" i="12"/>
  <c r="E191" i="12"/>
  <c r="E183" i="12"/>
  <c r="E184" i="12"/>
  <c r="E185" i="12"/>
  <c r="E182" i="12"/>
  <c r="E181" i="12"/>
  <c r="E180" i="12"/>
  <c r="E177" i="12"/>
  <c r="E178" i="12"/>
  <c r="E179" i="12"/>
  <c r="E176" i="12"/>
  <c r="E171" i="12"/>
  <c r="E172" i="12"/>
  <c r="E173" i="12"/>
  <c r="E174" i="12"/>
  <c r="E175" i="12"/>
  <c r="E146" i="12"/>
  <c r="E98" i="12"/>
  <c r="E197" i="12" l="1"/>
  <c r="E198" i="12" l="1"/>
  <c r="E189" i="12"/>
  <c r="E190" i="12"/>
  <c r="E193" i="12"/>
  <c r="E188" i="12"/>
  <c r="C194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50" i="12"/>
  <c r="E139" i="12"/>
  <c r="E140" i="12"/>
  <c r="E141" i="12"/>
  <c r="E142" i="12"/>
  <c r="E143" i="12"/>
  <c r="E144" i="12"/>
  <c r="E145" i="12"/>
  <c r="E138" i="12"/>
  <c r="E124" i="12"/>
  <c r="E125" i="12"/>
  <c r="E126" i="12"/>
  <c r="E127" i="12"/>
  <c r="E128" i="12"/>
  <c r="E129" i="12"/>
  <c r="E123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70" i="12"/>
  <c r="C67" i="12"/>
  <c r="E45" i="12"/>
  <c r="E46" i="12"/>
  <c r="E47" i="12"/>
  <c r="E48" i="12"/>
  <c r="E49" i="12"/>
  <c r="E58" i="12"/>
  <c r="E57" i="12"/>
  <c r="E44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10" i="12"/>
  <c r="E187" i="12"/>
  <c r="C42" i="12"/>
  <c r="E120" i="12" l="1"/>
  <c r="E136" i="12"/>
  <c r="E186" i="12"/>
  <c r="E147" i="12"/>
  <c r="E67" i="12"/>
  <c r="E42" i="12"/>
  <c r="E194" i="12"/>
  <c r="E68" i="12" l="1"/>
  <c r="E199" i="12" s="1"/>
  <c r="E195" i="12"/>
</calcChain>
</file>

<file path=xl/sharedStrings.xml><?xml version="1.0" encoding="utf-8"?>
<sst xmlns="http://schemas.openxmlformats.org/spreadsheetml/2006/main" count="262" uniqueCount="200">
  <si>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</si>
  <si>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</si>
  <si>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</si>
  <si>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</si>
  <si>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</si>
  <si>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</si>
  <si>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</si>
  <si>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</si>
  <si>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</si>
  <si>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</si>
  <si>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</si>
  <si>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</si>
  <si>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</si>
  <si>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</si>
  <si>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</si>
  <si>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</si>
  <si>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</si>
  <si>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15CĐ-ĐL1</t>
  </si>
  <si>
    <t>15CĐ-ĐL2</t>
  </si>
  <si>
    <t>15TCN-MTT</t>
  </si>
  <si>
    <t>16CĐN-O1</t>
  </si>
  <si>
    <t>16CĐN-O2</t>
  </si>
  <si>
    <t>15 CĐ-CTM1</t>
  </si>
  <si>
    <t>15 CĐ-CTM2</t>
  </si>
  <si>
    <t>15 CĐ-CTM3</t>
  </si>
  <si>
    <t>15 CĐ-CTM4</t>
  </si>
  <si>
    <t>15 CĐ-CTM5</t>
  </si>
  <si>
    <t>15CĐ-CĐT1</t>
  </si>
  <si>
    <t>15CĐ-CĐ1</t>
  </si>
  <si>
    <t>15TCN-CKL</t>
  </si>
  <si>
    <t>16TCN-CKL</t>
  </si>
  <si>
    <t>I.1 Học sinh khoa Cơ khí</t>
  </si>
  <si>
    <t>I.2. Các lớp qua ban :</t>
  </si>
  <si>
    <t>Cộng I.1</t>
  </si>
  <si>
    <t>Cộng I.2</t>
  </si>
  <si>
    <t>V. KHOA KHOA HỌC CƠ BẢN</t>
  </si>
  <si>
    <t>Bóng chuyền          (Thăng Long)</t>
  </si>
  <si>
    <t>16CĐ-ĐL1</t>
  </si>
  <si>
    <t>16CĐ-ĐL2</t>
  </si>
  <si>
    <t>16CĐ-ĐL3</t>
  </si>
  <si>
    <t>16CĐ-CTM1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</si>
  <si>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</si>
  <si>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</si>
  <si>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</si>
  <si>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</si>
  <si>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</si>
  <si>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</si>
  <si>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</si>
  <si>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16TC-Ô1(12+2)</t>
  </si>
  <si>
    <t>15TC-Ô(9+3)</t>
  </si>
  <si>
    <t>16CĐ-MTT1</t>
  </si>
  <si>
    <t>16CĐ-MTT2</t>
  </si>
  <si>
    <t>16TC-MTT</t>
  </si>
  <si>
    <t>17C1-CNM1</t>
  </si>
  <si>
    <t>17C1-CNM2</t>
  </si>
  <si>
    <t>15TC-NL(9+3)</t>
  </si>
  <si>
    <t>17T4-CNÔ1</t>
  </si>
  <si>
    <t>17T4-CNÔ2</t>
  </si>
  <si>
    <t>17T4-CNÔ3</t>
  </si>
  <si>
    <t>17T4-CNÔ4</t>
  </si>
  <si>
    <t>15CĐÔ1</t>
  </si>
  <si>
    <t>15CĐÔ2</t>
  </si>
  <si>
    <t>15CĐÔ3</t>
  </si>
  <si>
    <t>15CĐÔ4</t>
  </si>
  <si>
    <t>15CĐÔ5</t>
  </si>
  <si>
    <t>15CĐÔ6</t>
  </si>
  <si>
    <t>16CĐÔ1</t>
  </si>
  <si>
    <t>16CĐÔ2</t>
  </si>
  <si>
    <t>16CĐÔ3</t>
  </si>
  <si>
    <t>16CĐÔ4</t>
  </si>
  <si>
    <t>16CĐÔ5</t>
  </si>
  <si>
    <t>16CĐÔ6</t>
  </si>
  <si>
    <t>16CĐÔ7</t>
  </si>
  <si>
    <t>16CĐÔ8</t>
  </si>
  <si>
    <t>16CĐÔ9</t>
  </si>
  <si>
    <t>16CĐÔ10</t>
  </si>
  <si>
    <t>16CĐÔ11</t>
  </si>
  <si>
    <t>16CĐÔ12</t>
  </si>
  <si>
    <t>15TCN-LĐL</t>
  </si>
  <si>
    <t>16TCN-Đ</t>
  </si>
  <si>
    <t>III.1 Các lớp khoa Nhiệt lạnh</t>
  </si>
  <si>
    <t>CỘNG III.1</t>
  </si>
  <si>
    <t>15CĐ-TĐH1</t>
  </si>
  <si>
    <t>15CĐ-ĐTCN1</t>
  </si>
  <si>
    <t>15CĐ-ĐCN1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</si>
  <si>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</si>
  <si>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</si>
  <si>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</si>
  <si>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</si>
  <si>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</si>
  <si>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</si>
  <si>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</si>
  <si>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</si>
  <si>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</si>
  <si>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</si>
  <si>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15TC-Đ(9+3)</t>
  </si>
  <si>
    <t>16CĐLT-Đ</t>
  </si>
  <si>
    <t>16TCN-ĐT</t>
  </si>
  <si>
    <t>15TCN-ĐT</t>
  </si>
  <si>
    <t>15TCN-Đ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</si>
  <si>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</si>
  <si>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</si>
  <si>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</si>
  <si>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</si>
  <si>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</si>
  <si>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</si>
  <si>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</si>
  <si>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</si>
  <si>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</si>
  <si>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</si>
  <si>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16CĐLT-Ô</t>
  </si>
  <si>
    <t>17C1-CN01</t>
  </si>
  <si>
    <t>17C1-CN02</t>
  </si>
  <si>
    <t>17C1-CN03</t>
  </si>
  <si>
    <t>17C1-CN04</t>
  </si>
  <si>
    <t>17C1-CN05</t>
  </si>
  <si>
    <t>17C1-CN06</t>
  </si>
  <si>
    <t>17C1-CN07</t>
  </si>
  <si>
    <t>17C1-CN08</t>
  </si>
  <si>
    <t>17C1-CN09</t>
  </si>
  <si>
    <t>17C1-CN10</t>
  </si>
  <si>
    <t>17C1-CN11</t>
  </si>
  <si>
    <t>17C1-CN12</t>
  </si>
  <si>
    <t>17C1-CN13</t>
  </si>
  <si>
    <t>17C1-CN14</t>
  </si>
  <si>
    <t>17C1-CN15</t>
  </si>
  <si>
    <t>17C1-CN16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</si>
  <si>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</si>
  <si>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</si>
  <si>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</si>
  <si>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</si>
  <si>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</si>
  <si>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</si>
  <si>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</si>
  <si>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</si>
  <si>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</si>
  <si>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</si>
  <si>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</si>
  <si>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</si>
  <si>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</si>
  <si>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</si>
  <si>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BẢNG THUYẾT MINH KINH PHÍ MUA VẬT TƯ THỰC TẬP 
 HỌC KỲ 2/2017-2018</t>
  </si>
  <si>
    <t>16TCT-O1</t>
  </si>
  <si>
    <t>16TCT-O2</t>
  </si>
  <si>
    <t>17T2-ĐCN1</t>
  </si>
  <si>
    <t>16TCT-Đ(12+2N3T)</t>
  </si>
  <si>
    <t>15CĐN-Ô1</t>
  </si>
  <si>
    <t>15TCN-Ô1</t>
  </si>
  <si>
    <t>16TCN-Ô1</t>
  </si>
  <si>
    <t>16TCN-Ô2</t>
  </si>
  <si>
    <t>15CĐ-MTT1</t>
  </si>
  <si>
    <t>15CĐ-MTT2</t>
  </si>
  <si>
    <t>16TCN-LĐL1</t>
  </si>
  <si>
    <t>Định mức cấp/1HK /1hs</t>
  </si>
  <si>
    <t>17T4-CNM1</t>
  </si>
  <si>
    <t>17C1-ĐTC1</t>
  </si>
  <si>
    <t>17C1-ĐĐT1</t>
  </si>
  <si>
    <t>17C1-ĐĐT2</t>
  </si>
  <si>
    <t>17C1-ĐĐT3</t>
  </si>
  <si>
    <t>17C1-ĐĐT4</t>
  </si>
  <si>
    <t>17C1-CĐT1</t>
  </si>
  <si>
    <t>17C1-TĐH1</t>
  </si>
  <si>
    <t>17T4-ĐCN1</t>
  </si>
  <si>
    <t>17T4-ĐCN2</t>
  </si>
  <si>
    <t>17T4-ĐĐT1</t>
  </si>
  <si>
    <t>17T4-ĐTC1</t>
  </si>
  <si>
    <t>Chỉ học tại Khoa ĐĐT</t>
  </si>
  <si>
    <t>66% chi phí</t>
  </si>
  <si>
    <t>34% chi phí</t>
  </si>
  <si>
    <t>60% chi phí</t>
  </si>
  <si>
    <t>40% chi phí</t>
  </si>
  <si>
    <t>17C1-BCN</t>
  </si>
  <si>
    <t>78% chi phí</t>
  </si>
  <si>
    <t>22% chi phí</t>
  </si>
  <si>
    <t>73% chi phí</t>
  </si>
  <si>
    <t>16CĐLT-O</t>
  </si>
  <si>
    <t>27% chi phí</t>
  </si>
  <si>
    <t>57% chi phí</t>
  </si>
  <si>
    <t>43% chi phí</t>
  </si>
  <si>
    <t>63% chi phí</t>
  </si>
  <si>
    <t>37% chi phí</t>
  </si>
  <si>
    <t>74% chi phí</t>
  </si>
  <si>
    <t>26% chi phí</t>
  </si>
  <si>
    <t>17C1-CNL1</t>
  </si>
  <si>
    <t>17C1-KML1</t>
  </si>
  <si>
    <t>17C1-KML2</t>
  </si>
  <si>
    <t>17C1-VSL1</t>
  </si>
  <si>
    <t>17C1-VSL2</t>
  </si>
  <si>
    <t>33% chi phí</t>
  </si>
  <si>
    <t>17T4-CNO1</t>
  </si>
  <si>
    <t>17T4-CNO2</t>
  </si>
  <si>
    <t>17T4-CNO3</t>
  </si>
  <si>
    <t>17T4-CNO4</t>
  </si>
  <si>
    <t>67% chi phí</t>
  </si>
  <si>
    <t>17C1-ĐCN1</t>
  </si>
  <si>
    <t>17C1-ĐCN2</t>
  </si>
  <si>
    <t>17C1-ĐCN3</t>
  </si>
  <si>
    <t>17C1-ĐCN4</t>
  </si>
  <si>
    <t>CỘNG I (I.1 + I.2)</t>
  </si>
  <si>
    <t>16TN-Ô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</si>
</sst>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7" fontId="9" fillId="0" borderId="3" xfId="1" applyNumberFormat="1" applyFont="1" applyFill="1" applyBorder="1" applyAlignment="1">
      <alignment horizontal="right" vertical="center"/>
    </xf>
    <xf numFmtId="0" fontId="14" fillId="0" borderId="1" xfId="0" applyFont="1" applyFill="1" applyBorder="1"/>
    <xf numFmtId="0" fontId="14" fillId="0" borderId="1" xfId="0" quotePrefix="1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vertical="center" wrapText="1"/>
    </xf>
    <xf numFmtId="0" fontId="8" fillId="0" borderId="1" xfId="0" applyFont="1" applyFill="1" applyBorder="1"/>
    <xf numFmtId="0" fontId="18" fillId="0" borderId="1" xfId="0" quotePrefix="1" applyFont="1" applyFill="1" applyBorder="1"/>
    <xf numFmtId="0" fontId="14" fillId="0" borderId="1" xfId="0" quotePrefix="1" applyFont="1" applyFill="1" applyBorder="1" applyAlignment="1">
      <alignment vertical="center"/>
    </xf>
    <xf numFmtId="0" fontId="1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4" fillId="0" borderId="4" xfId="0" quotePrefix="1" applyFont="1" applyFill="1" applyBorder="1"/>
    <xf numFmtId="164" fontId="8" fillId="0" borderId="2" xfId="1" applyNumberFormat="1" applyFont="1" applyFill="1" applyBorder="1" applyAlignment="1">
      <alignment horizontal="left" vertical="center"/>
    </xf>
    <xf numFmtId="164" fontId="9" fillId="0" borderId="1" xfId="1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1" xfId="0" quotePrefix="1" applyFont="1" applyFill="1" applyBorder="1"/>
    <xf numFmtId="164" fontId="8" fillId="0" borderId="1" xfId="1" applyNumberFormat="1" applyFont="1" applyFill="1" applyBorder="1"/>
    <xf numFmtId="0" fontId="6" fillId="0" borderId="2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3" fontId="6" fillId="0" borderId="4" xfId="0" quotePrefix="1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1" fillId="0" borderId="2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5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164" fontId="8" fillId="0" borderId="1" xfId="1" applyNumberFormat="1" applyFont="1" applyFill="1" applyBorder="1" applyAlignment="1">
      <alignment horizontal="left" vertical="center"/>
    </xf>
    <xf numFmtId="0" fontId="14" fillId="0" borderId="7" xfId="0" quotePrefix="1" applyFont="1" applyFill="1" applyBorder="1"/>
    <xf numFmtId="0" fontId="6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left" vertical="center"/>
    </xf>
    <xf numFmtId="0" fontId="17" fillId="0" borderId="1" xfId="0" quotePrefix="1" applyFont="1" applyFill="1" applyBorder="1" applyAlignment="1">
      <alignment wrapText="1"/>
    </xf>
    <xf numFmtId="0" fontId="17" fillId="0" borderId="2" xfId="0" quotePrefix="1" applyFont="1" applyFill="1" applyBorder="1" applyAlignment="1">
      <alignment wrapText="1"/>
    </xf>
    <xf numFmtId="0" fontId="17" fillId="0" borderId="4" xfId="0" quotePrefix="1" applyFont="1" applyFill="1" applyBorder="1" applyAlignment="1">
      <alignment wrapText="1"/>
    </xf>
    <xf numFmtId="0" fontId="11" fillId="0" borderId="4" xfId="0" quotePrefix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0" fontId="11" fillId="0" borderId="1" xfId="0" quotePrefix="1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1" xfId="0" quotePrefix="1" applyFont="1" applyFill="1" applyBorder="1" applyAlignment="1">
      <alignment vertical="center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164" fontId="9" fillId="0" borderId="1" xfId="1" applyNumberFormat="1" applyFont="1" applyFill="1" applyBorder="1"/>
    <xf numFmtId="0" fontId="1" fillId="0" borderId="1" xfId="0" quotePrefix="1" applyFont="1" applyFill="1" applyBorder="1"/>
    <xf numFmtId="0" fontId="14" fillId="0" borderId="1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164" fontId="16" fillId="0" borderId="1" xfId="1" applyNumberFormat="1" applyFont="1" applyFill="1" applyBorder="1" applyAlignment="1">
      <alignment horizontal="right"/>
    </xf>
    <xf numFmtId="164" fontId="16" fillId="0" borderId="1" xfId="1" applyNumberFormat="1" applyFont="1" applyFill="1" applyBorder="1" applyAlignment="1">
      <alignment horizontal="center"/>
    </xf>
    <xf numFmtId="37" fontId="9" fillId="0" borderId="1" xfId="1" applyNumberFormat="1" applyFont="1" applyFill="1" applyBorder="1" applyAlignment="1">
      <alignment horizontal="right" vertical="center"/>
    </xf>
    <xf numFmtId="164" fontId="13" fillId="0" borderId="1" xfId="1" applyNumberFormat="1" applyFont="1" applyFill="1" applyBorder="1" applyAlignment="1">
      <alignment horizontal="right" vertical="center"/>
    </xf>
    <xf numFmtId="0" fontId="19" fillId="0" borderId="1" xfId="0" applyFont="1" applyFill="1" applyBorder="1" applyAlignment="1">
      <alignment horizontal="center"/>
    </xf>
    <xf numFmtId="164" fontId="19" fillId="0" borderId="1" xfId="1" applyNumberFormat="1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/>
    </xf>
    <xf numFmtId="164" fontId="8" fillId="2" borderId="2" xfId="1" applyNumberFormat="1" applyFont="1" applyFill="1" applyBorder="1" applyAlignment="1">
      <alignment vertical="center"/>
    </xf>
    <xf numFmtId="3" fontId="6" fillId="0" borderId="1" xfId="0" quotePrefix="1" applyNumberFormat="1" applyFont="1" applyFill="1" applyBorder="1" applyAlignment="1">
      <alignment horizontal="right" vertical="center"/>
    </xf>
    <xf numFmtId="0" fontId="1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0" fillId="0" borderId="1" xfId="0" applyFont="1" applyFill="1" applyBorder="1"/>
    <xf numFmtId="0" fontId="20" fillId="0" borderId="1" xfId="0" applyFont="1" applyFill="1" applyBorder="1" applyAlignment="1">
      <alignment vertical="center"/>
    </xf>
    <xf numFmtId="0" fontId="21" fillId="0" borderId="1" xfId="0" applyFont="1" applyFill="1" applyBorder="1"/>
    <xf numFmtId="0" fontId="22" fillId="0" borderId="1" xfId="0" applyFont="1" applyFill="1" applyBorder="1"/>
    <xf numFmtId="0" fontId="23" fillId="0" borderId="1" xfId="0" applyFont="1" applyFill="1" applyBorder="1"/>
    <xf numFmtId="0" fontId="23" fillId="2" borderId="1" xfId="0" applyFont="1" applyFill="1" applyBorder="1"/>
    <xf numFmtId="0" fontId="23" fillId="0" borderId="1" xfId="0" applyFont="1" applyFill="1" applyBorder="1" applyAlignment="1">
      <alignment vertical="center"/>
    </xf>
    <xf numFmtId="0" fontId="24" fillId="0" borderId="1" xfId="0" applyFont="1" applyFill="1" applyBorder="1"/>
    <xf numFmtId="0" fontId="25" fillId="0" borderId="0" xfId="0" applyFont="1" applyBorder="1" applyAlignment="1">
      <alignment horizontal="center"/>
    </xf>
    <xf numFmtId="0" fontId="25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left" vertical="center"/>
    </xf>
    <xf numFmtId="0" fontId="11" fillId="0" borderId="4" xfId="0" quotePrefix="1" applyFont="1" applyFill="1" applyBorder="1" applyAlignment="1">
      <alignment horizontal="left" vertical="center"/>
    </xf>
    <xf numFmtId="0" fontId="11" fillId="0" borderId="7" xfId="0" quotePrefix="1" applyFont="1" applyFill="1" applyBorder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/>
    </xf>
    <xf numFmtId="0" fontId="12" fillId="0" borderId="4" xfId="0" quotePrefix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left" vertical="center"/>
    </xf>
    <xf numFmtId="0" fontId="12" fillId="0" borderId="7" xfId="0" quotePrefix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tabSelected="1" view="pageLayout" zoomScale="115" zoomScaleNormal="100" zoomScalePageLayoutView="115" workbookViewId="0">
      <selection activeCell="E4" sqref="E4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0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05" t="s">
        <v>105</v>
      </c>
      <c r="B1" s="105"/>
      <c r="C1" s="105"/>
      <c r="D1" s="105" t="s">
        <v>10</v>
      </c>
      <c r="E1" s="105"/>
      <c r="F1" s="105"/>
    </row>
    <row r="2" spans="1:6" s="4" customFormat="1" ht="16.5" x14ac:dyDescent="0.25">
      <c r="A2" s="105" t="s">
        <v>106</v>
      </c>
      <c r="B2" s="105"/>
      <c r="C2" s="105"/>
      <c r="D2" s="106" t="s">
        <v>11</v>
      </c>
      <c r="E2" s="106"/>
      <c r="F2" s="106"/>
    </row>
    <row r="3" spans="1:6" ht="15.75" x14ac:dyDescent="0.25">
      <c r="A3" s="107" t="s">
        <v>3</v>
      </c>
      <c r="B3" s="107"/>
      <c r="C3" s="107"/>
      <c r="D3" s="4"/>
      <c r="E3" s="4"/>
      <c r="F3" s="4"/>
    </row>
    <row r="4" spans="1:6" ht="16.5" customHeight="1" x14ac:dyDescent="0.25">
      <c r="A4" s="37"/>
      <c r="B4" s="37"/>
      <c r="C4" s="8"/>
      <c r="D4" s="4"/>
      <c r="E4" s="4"/>
      <c r="F4" s="4"/>
    </row>
    <row r="5" spans="1:6" s="7" customFormat="1" ht="49.5" customHeight="1" x14ac:dyDescent="0.3">
      <c r="A5" s="108" t="s">
        <v>141</v>
      </c>
      <c r="B5" s="108"/>
      <c r="C5" s="108"/>
      <c r="D5" s="108"/>
      <c r="E5" s="108"/>
      <c r="F5" s="108"/>
    </row>
    <row r="6" spans="1:6" s="7" customFormat="1" ht="16.5" customHeight="1" x14ac:dyDescent="0.3">
      <c r="A6" s="6"/>
      <c r="B6" s="6"/>
      <c r="C6" s="9"/>
      <c r="D6" s="2"/>
    </row>
    <row r="7" spans="1:6" s="7" customFormat="1" ht="31.5" x14ac:dyDescent="0.3">
      <c r="A7" s="53" t="s">
        <v>0</v>
      </c>
      <c r="B7" s="53" t="s">
        <v>1</v>
      </c>
      <c r="C7" s="54" t="s">
        <v>5</v>
      </c>
      <c r="D7" s="55" t="s">
        <v>153</v>
      </c>
      <c r="E7" s="54" t="s">
        <v>8</v>
      </c>
      <c r="F7" s="54" t="s">
        <v>9</v>
      </c>
    </row>
    <row r="8" spans="1:6" s="7" customFormat="1" ht="24.75" customHeight="1" x14ac:dyDescent="0.3">
      <c r="A8" s="109" t="s">
        <v>4</v>
      </c>
      <c r="B8" s="110"/>
      <c r="C8" s="110"/>
      <c r="D8" s="110"/>
      <c r="E8" s="56"/>
      <c r="F8" s="92"/>
    </row>
    <row r="9" spans="1:6" s="7" customFormat="1" ht="24.75" customHeight="1" x14ac:dyDescent="0.3">
      <c r="A9" s="57" t="s">
        <v>31</v>
      </c>
      <c r="B9" s="58"/>
      <c r="C9" s="58"/>
      <c r="D9" s="58"/>
      <c r="E9" s="56"/>
      <c r="F9" s="92"/>
    </row>
    <row r="10" spans="1:6" s="7" customFormat="1" ht="24.75" customHeight="1" x14ac:dyDescent="0.3">
      <c r="A10" s="38">
        <v>1</v>
      </c>
      <c r="B10" s="39" t="s">
        <v>22</v>
      </c>
      <c r="C10" s="26">
        <v>48</v>
      </c>
      <c r="D10" s="59">
        <v>450000</v>
      </c>
      <c r="E10" s="40">
        <f>C10*D10</f>
        <v>21600000</v>
      </c>
      <c r="F10" s="92"/>
    </row>
    <row r="11" spans="1:6" s="7" customFormat="1" ht="24.75" customHeight="1" x14ac:dyDescent="0.3">
      <c r="A11" s="38">
        <v>2</v>
      </c>
      <c r="B11" s="39" t="s">
        <v>23</v>
      </c>
      <c r="C11" s="26">
        <v>52</v>
      </c>
      <c r="D11" s="59">
        <v>450000</v>
      </c>
      <c r="E11" s="40">
        <f t="shared" ref="E11:E41" si="0">C11*D11</f>
        <v>23400000</v>
      </c>
      <c r="F11" s="92"/>
    </row>
    <row r="12" spans="1:6" s="7" customFormat="1" ht="24.75" customHeight="1" x14ac:dyDescent="0.3">
      <c r="A12" s="38">
        <v>3</v>
      </c>
      <c r="B12" s="39" t="s">
        <v>24</v>
      </c>
      <c r="C12" s="26">
        <v>52</v>
      </c>
      <c r="D12" s="59">
        <v>450000</v>
      </c>
      <c r="E12" s="40">
        <f t="shared" si="0"/>
        <v>23400000</v>
      </c>
      <c r="F12" s="92"/>
    </row>
    <row r="13" spans="1:6" s="11" customFormat="1" ht="27.75" customHeight="1" x14ac:dyDescent="0.3">
      <c r="A13" s="38">
        <v>4</v>
      </c>
      <c r="B13" s="39" t="s">
        <v>25</v>
      </c>
      <c r="C13" s="26">
        <v>56</v>
      </c>
      <c r="D13" s="59">
        <v>450000</v>
      </c>
      <c r="E13" s="40">
        <f t="shared" si="0"/>
        <v>25200000</v>
      </c>
      <c r="F13" s="93"/>
    </row>
    <row r="14" spans="1:6" s="11" customFormat="1" ht="27.75" customHeight="1" x14ac:dyDescent="0.3">
      <c r="A14" s="38">
        <v>5</v>
      </c>
      <c r="B14" s="39" t="s">
        <v>26</v>
      </c>
      <c r="C14" s="26">
        <v>42</v>
      </c>
      <c r="D14" s="59">
        <v>450000</v>
      </c>
      <c r="E14" s="40">
        <f t="shared" si="0"/>
        <v>18900000</v>
      </c>
      <c r="F14" s="93"/>
    </row>
    <row r="15" spans="1:6" s="11" customFormat="1" ht="27.75" customHeight="1" x14ac:dyDescent="0.3">
      <c r="A15" s="38">
        <v>6</v>
      </c>
      <c r="B15" s="39" t="s">
        <v>28</v>
      </c>
      <c r="C15" s="26">
        <v>53</v>
      </c>
      <c r="D15" s="59">
        <v>153000</v>
      </c>
      <c r="E15" s="40">
        <f t="shared" si="0"/>
        <v>8109000</v>
      </c>
      <c r="F15" s="93" t="s">
        <v>168</v>
      </c>
    </row>
    <row r="16" spans="1:6" s="11" customFormat="1" ht="27.75" customHeight="1" x14ac:dyDescent="0.3">
      <c r="A16" s="38">
        <v>7</v>
      </c>
      <c r="B16" s="39" t="s">
        <v>29</v>
      </c>
      <c r="C16" s="78">
        <v>15</v>
      </c>
      <c r="D16" s="59">
        <v>450000</v>
      </c>
      <c r="E16" s="40">
        <f t="shared" si="0"/>
        <v>6750000</v>
      </c>
      <c r="F16" s="93"/>
    </row>
    <row r="17" spans="1:6" s="12" customFormat="1" ht="27.75" customHeight="1" x14ac:dyDescent="0.25">
      <c r="A17" s="38">
        <v>8</v>
      </c>
      <c r="B17" s="39" t="s">
        <v>40</v>
      </c>
      <c r="C17" s="26">
        <v>65</v>
      </c>
      <c r="D17" s="59">
        <v>450000</v>
      </c>
      <c r="E17" s="40">
        <f t="shared" si="0"/>
        <v>29250000</v>
      </c>
      <c r="F17" s="93"/>
    </row>
    <row r="18" spans="1:6" s="12" customFormat="1" ht="27.75" customHeight="1" x14ac:dyDescent="0.25">
      <c r="A18" s="38">
        <v>9</v>
      </c>
      <c r="B18" s="39" t="s">
        <v>41</v>
      </c>
      <c r="C18" s="26">
        <v>50</v>
      </c>
      <c r="D18" s="59">
        <v>450000</v>
      </c>
      <c r="E18" s="40">
        <f t="shared" si="0"/>
        <v>22500000</v>
      </c>
      <c r="F18" s="93"/>
    </row>
    <row r="19" spans="1:6" s="12" customFormat="1" ht="27.75" customHeight="1" x14ac:dyDescent="0.25">
      <c r="A19" s="38">
        <v>10</v>
      </c>
      <c r="B19" s="39" t="s">
        <v>42</v>
      </c>
      <c r="C19" s="26">
        <v>64</v>
      </c>
      <c r="D19" s="59">
        <v>450000</v>
      </c>
      <c r="E19" s="40">
        <f t="shared" si="0"/>
        <v>28800000</v>
      </c>
      <c r="F19" s="93"/>
    </row>
    <row r="20" spans="1:6" s="12" customFormat="1" ht="27.75" customHeight="1" x14ac:dyDescent="0.25">
      <c r="A20" s="38">
        <v>11</v>
      </c>
      <c r="B20" s="39" t="s">
        <v>43</v>
      </c>
      <c r="C20" s="26">
        <v>64</v>
      </c>
      <c r="D20" s="59">
        <v>450000</v>
      </c>
      <c r="E20" s="40">
        <f t="shared" si="0"/>
        <v>28800000</v>
      </c>
      <c r="F20" s="93"/>
    </row>
    <row r="21" spans="1:6" s="12" customFormat="1" ht="27.75" customHeight="1" x14ac:dyDescent="0.25">
      <c r="A21" s="38">
        <v>12</v>
      </c>
      <c r="B21" s="39" t="s">
        <v>44</v>
      </c>
      <c r="C21" s="26">
        <v>64</v>
      </c>
      <c r="D21" s="59">
        <v>450000</v>
      </c>
      <c r="E21" s="40">
        <f t="shared" si="0"/>
        <v>28800000</v>
      </c>
      <c r="F21" s="93"/>
    </row>
    <row r="22" spans="1:6" s="12" customFormat="1" ht="27.75" customHeight="1" x14ac:dyDescent="0.25">
      <c r="A22" s="38">
        <v>13</v>
      </c>
      <c r="B22" s="39" t="s">
        <v>45</v>
      </c>
      <c r="C22" s="26">
        <v>19</v>
      </c>
      <c r="D22" s="59">
        <v>450000</v>
      </c>
      <c r="E22" s="40">
        <f t="shared" si="0"/>
        <v>8550000</v>
      </c>
      <c r="F22" s="93"/>
    </row>
    <row r="23" spans="1:6" s="12" customFormat="1" ht="27.75" customHeight="1" x14ac:dyDescent="0.25">
      <c r="A23" s="38">
        <v>14</v>
      </c>
      <c r="B23" s="39" t="s">
        <v>46</v>
      </c>
      <c r="C23" s="26">
        <v>22</v>
      </c>
      <c r="D23" s="59">
        <v>270000</v>
      </c>
      <c r="E23" s="40">
        <f t="shared" si="0"/>
        <v>5940000</v>
      </c>
      <c r="F23" s="93" t="s">
        <v>169</v>
      </c>
    </row>
    <row r="24" spans="1:6" s="12" customFormat="1" ht="27.75" customHeight="1" x14ac:dyDescent="0.25">
      <c r="A24" s="38">
        <v>15</v>
      </c>
      <c r="B24" s="29" t="s">
        <v>30</v>
      </c>
      <c r="C24" s="26">
        <v>39</v>
      </c>
      <c r="D24" s="59">
        <v>450000</v>
      </c>
      <c r="E24" s="40">
        <f t="shared" si="0"/>
        <v>17550000</v>
      </c>
      <c r="F24" s="93"/>
    </row>
    <row r="25" spans="1:6" s="12" customFormat="1" ht="27.75" customHeight="1" x14ac:dyDescent="0.25">
      <c r="A25" s="38">
        <v>16</v>
      </c>
      <c r="B25" s="60" t="s">
        <v>107</v>
      </c>
      <c r="C25" s="26">
        <v>52</v>
      </c>
      <c r="D25" s="59">
        <v>450000</v>
      </c>
      <c r="E25" s="40">
        <f t="shared" si="0"/>
        <v>23400000</v>
      </c>
      <c r="F25" s="93"/>
    </row>
    <row r="26" spans="1:6" s="12" customFormat="1" ht="27.75" customHeight="1" x14ac:dyDescent="0.25">
      <c r="A26" s="38">
        <v>17</v>
      </c>
      <c r="B26" s="60" t="s">
        <v>108</v>
      </c>
      <c r="C26" s="33">
        <v>50</v>
      </c>
      <c r="D26" s="59">
        <v>450000</v>
      </c>
      <c r="E26" s="40">
        <f t="shared" si="0"/>
        <v>22500000</v>
      </c>
      <c r="F26" s="93"/>
    </row>
    <row r="27" spans="1:6" s="12" customFormat="1" ht="27.75" customHeight="1" x14ac:dyDescent="0.25">
      <c r="A27" s="38">
        <v>18</v>
      </c>
      <c r="B27" s="61" t="s">
        <v>109</v>
      </c>
      <c r="C27" s="33">
        <v>36</v>
      </c>
      <c r="D27" s="59">
        <v>450000</v>
      </c>
      <c r="E27" s="40">
        <f t="shared" si="0"/>
        <v>16200000</v>
      </c>
      <c r="F27" s="93"/>
    </row>
    <row r="28" spans="1:6" s="12" customFormat="1" ht="27.75" customHeight="1" x14ac:dyDescent="0.25">
      <c r="A28" s="38">
        <v>19</v>
      </c>
      <c r="B28" s="62" t="s">
        <v>127</v>
      </c>
      <c r="C28" s="33">
        <v>61</v>
      </c>
      <c r="D28" s="59">
        <v>450000</v>
      </c>
      <c r="E28" s="40">
        <f t="shared" si="0"/>
        <v>27450000</v>
      </c>
      <c r="F28" s="93"/>
    </row>
    <row r="29" spans="1:6" s="12" customFormat="1" ht="27.75" customHeight="1" x14ac:dyDescent="0.25">
      <c r="A29" s="38">
        <v>20</v>
      </c>
      <c r="B29" s="62" t="s">
        <v>128</v>
      </c>
      <c r="C29" s="33">
        <v>64</v>
      </c>
      <c r="D29" s="59">
        <v>450000</v>
      </c>
      <c r="E29" s="40">
        <f t="shared" si="0"/>
        <v>28800000</v>
      </c>
      <c r="F29" s="93"/>
    </row>
    <row r="30" spans="1:6" s="12" customFormat="1" ht="27.75" customHeight="1" x14ac:dyDescent="0.25">
      <c r="A30" s="38">
        <v>21</v>
      </c>
      <c r="B30" s="62" t="s">
        <v>129</v>
      </c>
      <c r="C30" s="33">
        <v>62</v>
      </c>
      <c r="D30" s="59">
        <v>450000</v>
      </c>
      <c r="E30" s="40">
        <f t="shared" si="0"/>
        <v>27900000</v>
      </c>
      <c r="F30" s="93"/>
    </row>
    <row r="31" spans="1:6" s="12" customFormat="1" ht="27.75" customHeight="1" x14ac:dyDescent="0.25">
      <c r="A31" s="38">
        <v>22</v>
      </c>
      <c r="B31" s="62" t="s">
        <v>130</v>
      </c>
      <c r="C31" s="33">
        <v>61</v>
      </c>
      <c r="D31" s="59">
        <v>450000</v>
      </c>
      <c r="E31" s="40">
        <f t="shared" si="0"/>
        <v>27450000</v>
      </c>
      <c r="F31" s="93"/>
    </row>
    <row r="32" spans="1:6" s="12" customFormat="1" ht="27.75" customHeight="1" x14ac:dyDescent="0.25">
      <c r="A32" s="38">
        <v>23</v>
      </c>
      <c r="B32" s="62" t="s">
        <v>131</v>
      </c>
      <c r="C32" s="33">
        <v>60</v>
      </c>
      <c r="D32" s="59">
        <v>450000</v>
      </c>
      <c r="E32" s="40">
        <f t="shared" si="0"/>
        <v>27000000</v>
      </c>
      <c r="F32" s="93"/>
    </row>
    <row r="33" spans="1:6" s="12" customFormat="1" ht="27.75" customHeight="1" x14ac:dyDescent="0.25">
      <c r="A33" s="38">
        <v>24</v>
      </c>
      <c r="B33" s="62" t="s">
        <v>132</v>
      </c>
      <c r="C33" s="33">
        <v>62</v>
      </c>
      <c r="D33" s="59">
        <v>450000</v>
      </c>
      <c r="E33" s="40">
        <f t="shared" si="0"/>
        <v>27900000</v>
      </c>
      <c r="F33" s="93"/>
    </row>
    <row r="34" spans="1:6" s="12" customFormat="1" ht="27.75" customHeight="1" x14ac:dyDescent="0.25">
      <c r="A34" s="38">
        <v>25</v>
      </c>
      <c r="B34" s="62" t="s">
        <v>133</v>
      </c>
      <c r="C34" s="33">
        <v>59</v>
      </c>
      <c r="D34" s="59">
        <v>450000</v>
      </c>
      <c r="E34" s="40">
        <f t="shared" si="0"/>
        <v>26550000</v>
      </c>
      <c r="F34" s="93"/>
    </row>
    <row r="35" spans="1:6" s="12" customFormat="1" ht="27.75" customHeight="1" x14ac:dyDescent="0.25">
      <c r="A35" s="38">
        <v>26</v>
      </c>
      <c r="B35" s="62" t="s">
        <v>134</v>
      </c>
      <c r="C35" s="33">
        <v>58</v>
      </c>
      <c r="D35" s="59">
        <v>450000</v>
      </c>
      <c r="E35" s="40">
        <f t="shared" si="0"/>
        <v>26100000</v>
      </c>
      <c r="F35" s="93"/>
    </row>
    <row r="36" spans="1:6" s="12" customFormat="1" ht="27.75" customHeight="1" x14ac:dyDescent="0.25">
      <c r="A36" s="38">
        <v>27</v>
      </c>
      <c r="B36" s="62" t="s">
        <v>135</v>
      </c>
      <c r="C36" s="33">
        <v>60</v>
      </c>
      <c r="D36" s="59">
        <v>450000</v>
      </c>
      <c r="E36" s="40">
        <f t="shared" si="0"/>
        <v>27000000</v>
      </c>
      <c r="F36" s="93"/>
    </row>
    <row r="37" spans="1:6" s="12" customFormat="1" ht="27.75" customHeight="1" x14ac:dyDescent="0.25">
      <c r="A37" s="38">
        <v>28</v>
      </c>
      <c r="B37" s="62" t="s">
        <v>136</v>
      </c>
      <c r="C37" s="33">
        <v>56</v>
      </c>
      <c r="D37" s="59">
        <v>450000</v>
      </c>
      <c r="E37" s="40">
        <f t="shared" si="0"/>
        <v>25200000</v>
      </c>
      <c r="F37" s="93"/>
    </row>
    <row r="38" spans="1:6" s="12" customFormat="1" ht="27.75" customHeight="1" x14ac:dyDescent="0.25">
      <c r="A38" s="38">
        <v>29</v>
      </c>
      <c r="B38" s="62" t="s">
        <v>137</v>
      </c>
      <c r="C38" s="33">
        <v>57</v>
      </c>
      <c r="D38" s="59">
        <v>450000</v>
      </c>
      <c r="E38" s="40">
        <f t="shared" si="0"/>
        <v>25650000</v>
      </c>
      <c r="F38" s="93"/>
    </row>
    <row r="39" spans="1:6" s="12" customFormat="1" ht="27.75" customHeight="1" x14ac:dyDescent="0.25">
      <c r="A39" s="38">
        <v>30</v>
      </c>
      <c r="B39" s="62" t="s">
        <v>138</v>
      </c>
      <c r="C39" s="33">
        <v>37</v>
      </c>
      <c r="D39" s="59">
        <v>450000</v>
      </c>
      <c r="E39" s="40">
        <f t="shared" si="0"/>
        <v>16650000</v>
      </c>
      <c r="F39" s="93"/>
    </row>
    <row r="40" spans="1:6" s="12" customFormat="1" ht="27.75" customHeight="1" x14ac:dyDescent="0.25">
      <c r="A40" s="38">
        <v>31</v>
      </c>
      <c r="B40" s="62" t="s">
        <v>139</v>
      </c>
      <c r="C40" s="33">
        <v>21</v>
      </c>
      <c r="D40" s="59">
        <v>450000</v>
      </c>
      <c r="E40" s="40">
        <f t="shared" si="0"/>
        <v>9450000</v>
      </c>
      <c r="F40" s="93"/>
    </row>
    <row r="41" spans="1:6" s="12" customFormat="1" ht="27.75" customHeight="1" x14ac:dyDescent="0.25">
      <c r="A41" s="38">
        <v>32</v>
      </c>
      <c r="B41" s="62" t="s">
        <v>171</v>
      </c>
      <c r="C41" s="33">
        <v>44</v>
      </c>
      <c r="D41" s="59">
        <v>351000</v>
      </c>
      <c r="E41" s="40">
        <f t="shared" si="0"/>
        <v>15444000</v>
      </c>
      <c r="F41" s="93" t="s">
        <v>172</v>
      </c>
    </row>
    <row r="42" spans="1:6" s="12" customFormat="1" ht="27.75" customHeight="1" x14ac:dyDescent="0.25">
      <c r="A42" s="20"/>
      <c r="B42" s="63" t="s">
        <v>33</v>
      </c>
      <c r="C42" s="36">
        <f>SUM(C10:C41)</f>
        <v>1605</v>
      </c>
      <c r="D42" s="22"/>
      <c r="E42" s="15">
        <f>SUM(E10:E41)</f>
        <v>698193000</v>
      </c>
      <c r="F42" s="93"/>
    </row>
    <row r="43" spans="1:6" s="12" customFormat="1" ht="27.75" customHeight="1" x14ac:dyDescent="0.25">
      <c r="A43" s="111" t="s">
        <v>32</v>
      </c>
      <c r="B43" s="112"/>
      <c r="C43" s="112"/>
      <c r="D43" s="113"/>
      <c r="E43" s="17"/>
      <c r="F43" s="93"/>
    </row>
    <row r="44" spans="1:6" s="12" customFormat="1" ht="27.75" customHeight="1" x14ac:dyDescent="0.25">
      <c r="A44" s="41">
        <v>33</v>
      </c>
      <c r="B44" s="39" t="s">
        <v>66</v>
      </c>
      <c r="C44" s="42">
        <v>46</v>
      </c>
      <c r="D44" s="43">
        <v>194000</v>
      </c>
      <c r="E44" s="17">
        <f>C44*D44</f>
        <v>8924000</v>
      </c>
      <c r="F44" s="93" t="s">
        <v>178</v>
      </c>
    </row>
    <row r="45" spans="1:6" s="12" customFormat="1" ht="27.75" customHeight="1" x14ac:dyDescent="0.25">
      <c r="A45" s="41">
        <v>34</v>
      </c>
      <c r="B45" s="39" t="s">
        <v>67</v>
      </c>
      <c r="C45" s="42">
        <v>49</v>
      </c>
      <c r="D45" s="43">
        <v>194000</v>
      </c>
      <c r="E45" s="17">
        <f t="shared" ref="E45:E66" si="1">C45*D45</f>
        <v>9506000</v>
      </c>
      <c r="F45" s="93" t="s">
        <v>178</v>
      </c>
    </row>
    <row r="46" spans="1:6" s="12" customFormat="1" ht="27.75" customHeight="1" x14ac:dyDescent="0.25">
      <c r="A46" s="41">
        <v>35</v>
      </c>
      <c r="B46" s="39" t="s">
        <v>68</v>
      </c>
      <c r="C46" s="42">
        <v>50</v>
      </c>
      <c r="D46" s="43">
        <v>194000</v>
      </c>
      <c r="E46" s="17">
        <f t="shared" si="1"/>
        <v>9700000</v>
      </c>
      <c r="F46" s="93" t="s">
        <v>178</v>
      </c>
    </row>
    <row r="47" spans="1:6" s="12" customFormat="1" ht="27.75" customHeight="1" x14ac:dyDescent="0.25">
      <c r="A47" s="41">
        <v>36</v>
      </c>
      <c r="B47" s="39" t="s">
        <v>69</v>
      </c>
      <c r="C47" s="42">
        <v>47</v>
      </c>
      <c r="D47" s="43">
        <v>194000</v>
      </c>
      <c r="E47" s="17">
        <f t="shared" si="1"/>
        <v>9118000</v>
      </c>
      <c r="F47" s="93" t="s">
        <v>178</v>
      </c>
    </row>
    <row r="48" spans="1:6" s="12" customFormat="1" ht="27.75" customHeight="1" x14ac:dyDescent="0.25">
      <c r="A48" s="41">
        <v>37</v>
      </c>
      <c r="B48" s="39" t="s">
        <v>70</v>
      </c>
      <c r="C48" s="42">
        <v>54</v>
      </c>
      <c r="D48" s="43">
        <v>194000</v>
      </c>
      <c r="E48" s="17">
        <f t="shared" si="1"/>
        <v>10476000</v>
      </c>
      <c r="F48" s="93" t="s">
        <v>178</v>
      </c>
    </row>
    <row r="49" spans="1:7" s="12" customFormat="1" ht="27.75" customHeight="1" x14ac:dyDescent="0.25">
      <c r="A49" s="41">
        <v>38</v>
      </c>
      <c r="B49" s="39" t="s">
        <v>71</v>
      </c>
      <c r="C49" s="42">
        <v>50</v>
      </c>
      <c r="D49" s="43">
        <v>194000</v>
      </c>
      <c r="E49" s="17">
        <f t="shared" si="1"/>
        <v>9700000</v>
      </c>
      <c r="F49" s="93" t="s">
        <v>178</v>
      </c>
    </row>
    <row r="50" spans="1:7" s="12" customFormat="1" ht="27.75" customHeight="1" x14ac:dyDescent="0.25">
      <c r="A50" s="41">
        <v>39</v>
      </c>
      <c r="B50" s="39" t="s">
        <v>72</v>
      </c>
      <c r="C50" s="42">
        <v>50</v>
      </c>
      <c r="D50" s="43">
        <v>194000</v>
      </c>
      <c r="E50" s="17">
        <f t="shared" si="1"/>
        <v>9700000</v>
      </c>
      <c r="F50" s="93" t="s">
        <v>178</v>
      </c>
    </row>
    <row r="51" spans="1:7" s="12" customFormat="1" ht="27.75" customHeight="1" x14ac:dyDescent="0.25">
      <c r="A51" s="41">
        <v>40</v>
      </c>
      <c r="B51" s="39" t="s">
        <v>73</v>
      </c>
      <c r="C51" s="42">
        <v>50</v>
      </c>
      <c r="D51" s="43">
        <v>194000</v>
      </c>
      <c r="E51" s="17">
        <f t="shared" si="1"/>
        <v>9700000</v>
      </c>
      <c r="F51" s="93" t="s">
        <v>178</v>
      </c>
    </row>
    <row r="52" spans="1:7" s="12" customFormat="1" ht="27.75" customHeight="1" x14ac:dyDescent="0.25">
      <c r="A52" s="41">
        <v>41</v>
      </c>
      <c r="B52" s="39" t="s">
        <v>74</v>
      </c>
      <c r="C52" s="42">
        <v>49</v>
      </c>
      <c r="D52" s="43">
        <v>194000</v>
      </c>
      <c r="E52" s="17">
        <f t="shared" si="1"/>
        <v>9506000</v>
      </c>
      <c r="F52" s="93" t="s">
        <v>178</v>
      </c>
    </row>
    <row r="53" spans="1:7" s="12" customFormat="1" ht="27.75" customHeight="1" x14ac:dyDescent="0.25">
      <c r="A53" s="41">
        <v>42</v>
      </c>
      <c r="B53" s="39" t="s">
        <v>75</v>
      </c>
      <c r="C53" s="42">
        <v>47</v>
      </c>
      <c r="D53" s="43">
        <v>194000</v>
      </c>
      <c r="E53" s="17">
        <f t="shared" si="1"/>
        <v>9118000</v>
      </c>
      <c r="F53" s="93" t="s">
        <v>178</v>
      </c>
    </row>
    <row r="54" spans="1:7" s="12" customFormat="1" ht="27.75" customHeight="1" x14ac:dyDescent="0.25">
      <c r="A54" s="41">
        <v>43</v>
      </c>
      <c r="B54" s="39" t="s">
        <v>76</v>
      </c>
      <c r="C54" s="42">
        <v>47</v>
      </c>
      <c r="D54" s="43">
        <v>194000</v>
      </c>
      <c r="E54" s="17">
        <f t="shared" si="1"/>
        <v>9118000</v>
      </c>
      <c r="F54" s="93" t="s">
        <v>178</v>
      </c>
    </row>
    <row r="55" spans="1:7" s="12" customFormat="1" ht="27.75" customHeight="1" x14ac:dyDescent="0.25">
      <c r="A55" s="41">
        <v>44</v>
      </c>
      <c r="B55" s="39" t="s">
        <v>77</v>
      </c>
      <c r="C55" s="42">
        <v>48</v>
      </c>
      <c r="D55" s="43">
        <v>194000</v>
      </c>
      <c r="E55" s="17">
        <f t="shared" si="1"/>
        <v>9312000</v>
      </c>
      <c r="F55" s="93" t="s">
        <v>178</v>
      </c>
    </row>
    <row r="56" spans="1:7" s="12" customFormat="1" ht="27.75" customHeight="1" x14ac:dyDescent="0.25">
      <c r="A56" s="41">
        <v>45</v>
      </c>
      <c r="B56" s="39" t="s">
        <v>175</v>
      </c>
      <c r="C56" s="42">
        <v>17</v>
      </c>
      <c r="D56" s="43">
        <v>152000</v>
      </c>
      <c r="E56" s="17">
        <f t="shared" si="1"/>
        <v>2584000</v>
      </c>
      <c r="F56" s="93" t="s">
        <v>176</v>
      </c>
    </row>
    <row r="57" spans="1:7" s="12" customFormat="1" ht="27.75" customHeight="1" x14ac:dyDescent="0.25">
      <c r="A57" s="41">
        <v>46</v>
      </c>
      <c r="B57" s="71" t="s">
        <v>79</v>
      </c>
      <c r="C57" s="42">
        <v>42</v>
      </c>
      <c r="D57" s="43">
        <v>117000</v>
      </c>
      <c r="E57" s="17">
        <f>C57*D57</f>
        <v>4914000</v>
      </c>
      <c r="F57" s="93" t="s">
        <v>182</v>
      </c>
    </row>
    <row r="58" spans="1:7" s="12" customFormat="1" ht="27.75" customHeight="1" x14ac:dyDescent="0.25">
      <c r="A58" s="41">
        <v>47</v>
      </c>
      <c r="B58" s="39" t="s">
        <v>184</v>
      </c>
      <c r="C58" s="42">
        <v>57</v>
      </c>
      <c r="D58" s="43">
        <v>180000</v>
      </c>
      <c r="E58" s="17">
        <f t="shared" si="1"/>
        <v>10260000</v>
      </c>
      <c r="F58" s="93" t="s">
        <v>170</v>
      </c>
    </row>
    <row r="59" spans="1:7" s="12" customFormat="1" ht="27.75" customHeight="1" x14ac:dyDescent="0.25">
      <c r="A59" s="41">
        <v>48</v>
      </c>
      <c r="B59" s="39" t="s">
        <v>185</v>
      </c>
      <c r="C59" s="102">
        <v>46</v>
      </c>
      <c r="D59" s="89">
        <v>180000</v>
      </c>
      <c r="E59" s="17">
        <f t="shared" si="1"/>
        <v>8280000</v>
      </c>
      <c r="F59" s="93" t="s">
        <v>170</v>
      </c>
    </row>
    <row r="60" spans="1:7" s="12" customFormat="1" ht="27.75" customHeight="1" x14ac:dyDescent="0.25">
      <c r="A60" s="41">
        <v>49</v>
      </c>
      <c r="B60" s="71" t="s">
        <v>183</v>
      </c>
      <c r="C60" s="42">
        <v>64</v>
      </c>
      <c r="D60" s="43">
        <v>180000</v>
      </c>
      <c r="E60" s="17">
        <f t="shared" si="1"/>
        <v>11520000</v>
      </c>
      <c r="F60" s="93" t="s">
        <v>170</v>
      </c>
    </row>
    <row r="61" spans="1:7" s="12" customFormat="1" ht="27.75" customHeight="1" x14ac:dyDescent="0.25">
      <c r="A61" s="41">
        <v>50</v>
      </c>
      <c r="B61" s="71" t="s">
        <v>186</v>
      </c>
      <c r="C61" s="42">
        <v>56</v>
      </c>
      <c r="D61" s="43">
        <v>180000</v>
      </c>
      <c r="E61" s="17">
        <f t="shared" si="1"/>
        <v>10080000</v>
      </c>
      <c r="F61" s="93" t="s">
        <v>170</v>
      </c>
    </row>
    <row r="62" spans="1:7" s="12" customFormat="1" ht="27.75" customHeight="1" x14ac:dyDescent="0.25">
      <c r="A62" s="41">
        <v>51</v>
      </c>
      <c r="B62" s="71" t="s">
        <v>187</v>
      </c>
      <c r="C62" s="42">
        <v>57</v>
      </c>
      <c r="D62" s="43">
        <v>180000</v>
      </c>
      <c r="E62" s="17">
        <f t="shared" si="1"/>
        <v>10260000</v>
      </c>
      <c r="F62" s="93" t="s">
        <v>170</v>
      </c>
    </row>
    <row r="63" spans="1:7" s="12" customFormat="1" ht="27.75" customHeight="1" x14ac:dyDescent="0.25">
      <c r="A63" s="41">
        <v>52</v>
      </c>
      <c r="B63" s="25" t="s">
        <v>56</v>
      </c>
      <c r="C63" s="26">
        <v>56</v>
      </c>
      <c r="D63" s="16">
        <v>148000</v>
      </c>
      <c r="E63" s="17">
        <f t="shared" si="1"/>
        <v>8288000</v>
      </c>
      <c r="F63" s="93" t="s">
        <v>188</v>
      </c>
      <c r="G63" s="44"/>
    </row>
    <row r="64" spans="1:7" s="12" customFormat="1" ht="27.75" customHeight="1" x14ac:dyDescent="0.25">
      <c r="A64" s="41">
        <v>53</v>
      </c>
      <c r="B64" s="25" t="s">
        <v>57</v>
      </c>
      <c r="C64" s="26">
        <v>58</v>
      </c>
      <c r="D64" s="16">
        <v>148000</v>
      </c>
      <c r="E64" s="17">
        <f t="shared" si="1"/>
        <v>8584000</v>
      </c>
      <c r="F64" s="93" t="s">
        <v>188</v>
      </c>
    </row>
    <row r="65" spans="1:6" s="12" customFormat="1" ht="27.75" customHeight="1" x14ac:dyDescent="0.25">
      <c r="A65" s="41">
        <v>54</v>
      </c>
      <c r="B65" s="25" t="s">
        <v>58</v>
      </c>
      <c r="C65" s="26">
        <v>58</v>
      </c>
      <c r="D65" s="16">
        <v>148000</v>
      </c>
      <c r="E65" s="17">
        <f t="shared" si="1"/>
        <v>8584000</v>
      </c>
      <c r="F65" s="93" t="s">
        <v>188</v>
      </c>
    </row>
    <row r="66" spans="1:6" s="12" customFormat="1" ht="27.75" customHeight="1" x14ac:dyDescent="0.25">
      <c r="A66" s="41">
        <v>55</v>
      </c>
      <c r="B66" s="25" t="s">
        <v>59</v>
      </c>
      <c r="C66" s="26">
        <v>55</v>
      </c>
      <c r="D66" s="16">
        <v>148000</v>
      </c>
      <c r="E66" s="17">
        <f t="shared" si="1"/>
        <v>8140000</v>
      </c>
      <c r="F66" s="93" t="s">
        <v>188</v>
      </c>
    </row>
    <row r="67" spans="1:6" s="12" customFormat="1" ht="23.25" customHeight="1" x14ac:dyDescent="0.25">
      <c r="A67" s="20"/>
      <c r="B67" s="65" t="s">
        <v>34</v>
      </c>
      <c r="C67" s="80">
        <f>SUM(C44:C66)</f>
        <v>1153</v>
      </c>
      <c r="D67" s="64"/>
      <c r="E67" s="79">
        <f>SUM(E44:E66)</f>
        <v>205372000</v>
      </c>
      <c r="F67" s="93"/>
    </row>
    <row r="68" spans="1:6" s="11" customFormat="1" ht="23.25" customHeight="1" x14ac:dyDescent="0.3">
      <c r="A68" s="114" t="s">
        <v>198</v>
      </c>
      <c r="B68" s="115"/>
      <c r="C68" s="13"/>
      <c r="D68" s="14"/>
      <c r="E68" s="23">
        <f>E42+E67</f>
        <v>903565000</v>
      </c>
      <c r="F68" s="94"/>
    </row>
    <row r="69" spans="1:6" s="7" customFormat="1" ht="24.75" customHeight="1" x14ac:dyDescent="0.3">
      <c r="A69" s="103" t="s">
        <v>6</v>
      </c>
      <c r="B69" s="104"/>
      <c r="C69" s="104"/>
      <c r="D69" s="104"/>
      <c r="E69" s="40"/>
      <c r="F69" s="94"/>
    </row>
    <row r="70" spans="1:6" s="7" customFormat="1" ht="24.75" customHeight="1" x14ac:dyDescent="0.3">
      <c r="A70" s="45">
        <v>1</v>
      </c>
      <c r="B70" s="25" t="s">
        <v>146</v>
      </c>
      <c r="C70" s="26">
        <v>24</v>
      </c>
      <c r="D70" s="50">
        <v>450000</v>
      </c>
      <c r="E70" s="17">
        <f>C70*D70</f>
        <v>10800000</v>
      </c>
      <c r="F70" s="94"/>
    </row>
    <row r="71" spans="1:6" s="7" customFormat="1" ht="24.75" customHeight="1" x14ac:dyDescent="0.3">
      <c r="A71" s="45">
        <v>2</v>
      </c>
      <c r="B71" s="25" t="s">
        <v>60</v>
      </c>
      <c r="C71" s="42">
        <v>56</v>
      </c>
      <c r="D71" s="50">
        <v>450000</v>
      </c>
      <c r="E71" s="17">
        <f t="shared" ref="E71:E119" si="2">C71*D71</f>
        <v>25200000</v>
      </c>
      <c r="F71" s="94"/>
    </row>
    <row r="72" spans="1:6" s="7" customFormat="1" ht="24.75" customHeight="1" x14ac:dyDescent="0.3">
      <c r="A72" s="45">
        <v>3</v>
      </c>
      <c r="B72" s="25" t="s">
        <v>61</v>
      </c>
      <c r="C72" s="42">
        <v>50</v>
      </c>
      <c r="D72" s="50">
        <v>450000</v>
      </c>
      <c r="E72" s="17">
        <f t="shared" si="2"/>
        <v>22500000</v>
      </c>
      <c r="F72" s="94"/>
    </row>
    <row r="73" spans="1:6" s="7" customFormat="1" ht="24.75" customHeight="1" x14ac:dyDescent="0.3">
      <c r="A73" s="45">
        <v>4</v>
      </c>
      <c r="B73" s="25" t="s">
        <v>62</v>
      </c>
      <c r="C73" s="42">
        <v>54</v>
      </c>
      <c r="D73" s="50">
        <v>450000</v>
      </c>
      <c r="E73" s="17">
        <f t="shared" si="2"/>
        <v>24300000</v>
      </c>
      <c r="F73" s="94"/>
    </row>
    <row r="74" spans="1:6" s="7" customFormat="1" ht="24.75" customHeight="1" x14ac:dyDescent="0.3">
      <c r="A74" s="45">
        <v>5</v>
      </c>
      <c r="B74" s="25" t="s">
        <v>63</v>
      </c>
      <c r="C74" s="42">
        <v>46</v>
      </c>
      <c r="D74" s="50">
        <v>450000</v>
      </c>
      <c r="E74" s="17">
        <f t="shared" si="2"/>
        <v>20700000</v>
      </c>
      <c r="F74" s="94"/>
    </row>
    <row r="75" spans="1:6" s="7" customFormat="1" ht="24.75" customHeight="1" x14ac:dyDescent="0.3">
      <c r="A75" s="45">
        <v>6</v>
      </c>
      <c r="B75" s="25" t="s">
        <v>64</v>
      </c>
      <c r="C75" s="42">
        <v>51</v>
      </c>
      <c r="D75" s="50">
        <v>450000</v>
      </c>
      <c r="E75" s="17">
        <f t="shared" si="2"/>
        <v>22950000</v>
      </c>
      <c r="F75" s="94"/>
    </row>
    <row r="76" spans="1:6" s="7" customFormat="1" ht="24.75" customHeight="1" x14ac:dyDescent="0.3">
      <c r="A76" s="45">
        <v>7</v>
      </c>
      <c r="B76" s="25" t="s">
        <v>65</v>
      </c>
      <c r="C76" s="42">
        <v>52</v>
      </c>
      <c r="D76" s="50">
        <v>450000</v>
      </c>
      <c r="E76" s="17">
        <f t="shared" si="2"/>
        <v>23400000</v>
      </c>
      <c r="F76" s="94"/>
    </row>
    <row r="77" spans="1:6" s="7" customFormat="1" ht="24.75" customHeight="1" x14ac:dyDescent="0.3">
      <c r="A77" s="45">
        <v>8</v>
      </c>
      <c r="B77" s="67" t="s">
        <v>147</v>
      </c>
      <c r="C77" s="26">
        <v>42</v>
      </c>
      <c r="D77" s="50">
        <v>450000</v>
      </c>
      <c r="E77" s="17">
        <f t="shared" si="2"/>
        <v>18900000</v>
      </c>
      <c r="F77" s="94"/>
    </row>
    <row r="78" spans="1:6" s="7" customFormat="1" ht="24.75" customHeight="1" x14ac:dyDescent="0.3">
      <c r="A78" s="45">
        <v>9</v>
      </c>
      <c r="B78" s="67" t="s">
        <v>49</v>
      </c>
      <c r="C78" s="26">
        <v>14</v>
      </c>
      <c r="D78" s="50">
        <v>450000</v>
      </c>
      <c r="E78" s="17">
        <f t="shared" si="2"/>
        <v>6300000</v>
      </c>
      <c r="F78" s="94"/>
    </row>
    <row r="79" spans="1:6" s="7" customFormat="1" ht="24.75" customHeight="1" x14ac:dyDescent="0.3">
      <c r="A79" s="45">
        <v>10</v>
      </c>
      <c r="B79" s="24" t="s">
        <v>66</v>
      </c>
      <c r="C79" s="27">
        <v>46</v>
      </c>
      <c r="D79" s="50">
        <v>256000</v>
      </c>
      <c r="E79" s="17">
        <f t="shared" si="2"/>
        <v>11776000</v>
      </c>
      <c r="F79" s="94" t="s">
        <v>177</v>
      </c>
    </row>
    <row r="80" spans="1:6" s="7" customFormat="1" ht="24.75" customHeight="1" x14ac:dyDescent="0.3">
      <c r="A80" s="45">
        <v>11</v>
      </c>
      <c r="B80" s="24" t="s">
        <v>67</v>
      </c>
      <c r="C80" s="27">
        <v>49</v>
      </c>
      <c r="D80" s="50">
        <v>256000</v>
      </c>
      <c r="E80" s="17">
        <f t="shared" si="2"/>
        <v>12544000</v>
      </c>
      <c r="F80" s="94" t="s">
        <v>177</v>
      </c>
    </row>
    <row r="81" spans="1:6" s="7" customFormat="1" ht="24.75" customHeight="1" x14ac:dyDescent="0.3">
      <c r="A81" s="45">
        <v>12</v>
      </c>
      <c r="B81" s="24" t="s">
        <v>68</v>
      </c>
      <c r="C81" s="27">
        <v>50</v>
      </c>
      <c r="D81" s="50">
        <v>256000</v>
      </c>
      <c r="E81" s="17">
        <f t="shared" si="2"/>
        <v>12800000</v>
      </c>
      <c r="F81" s="94" t="s">
        <v>177</v>
      </c>
    </row>
    <row r="82" spans="1:6" s="7" customFormat="1" ht="24.75" customHeight="1" x14ac:dyDescent="0.3">
      <c r="A82" s="45">
        <v>13</v>
      </c>
      <c r="B82" s="24" t="s">
        <v>69</v>
      </c>
      <c r="C82" s="27">
        <v>47</v>
      </c>
      <c r="D82" s="50">
        <v>256000</v>
      </c>
      <c r="E82" s="17">
        <f t="shared" si="2"/>
        <v>12032000</v>
      </c>
      <c r="F82" s="94" t="s">
        <v>177</v>
      </c>
    </row>
    <row r="83" spans="1:6" s="7" customFormat="1" ht="24.75" customHeight="1" x14ac:dyDescent="0.3">
      <c r="A83" s="45">
        <v>14</v>
      </c>
      <c r="B83" s="24" t="s">
        <v>70</v>
      </c>
      <c r="C83" s="27">
        <v>54</v>
      </c>
      <c r="D83" s="50">
        <v>256000</v>
      </c>
      <c r="E83" s="17">
        <f t="shared" si="2"/>
        <v>13824000</v>
      </c>
      <c r="F83" s="94" t="s">
        <v>177</v>
      </c>
    </row>
    <row r="84" spans="1:6" s="7" customFormat="1" ht="24.75" customHeight="1" x14ac:dyDescent="0.3">
      <c r="A84" s="45">
        <v>15</v>
      </c>
      <c r="B84" s="24" t="s">
        <v>71</v>
      </c>
      <c r="C84" s="27">
        <v>50</v>
      </c>
      <c r="D84" s="50">
        <v>256000</v>
      </c>
      <c r="E84" s="17">
        <f t="shared" si="2"/>
        <v>12800000</v>
      </c>
      <c r="F84" s="94" t="s">
        <v>177</v>
      </c>
    </row>
    <row r="85" spans="1:6" s="7" customFormat="1" ht="24.75" customHeight="1" x14ac:dyDescent="0.3">
      <c r="A85" s="45">
        <v>16</v>
      </c>
      <c r="B85" s="24" t="s">
        <v>72</v>
      </c>
      <c r="C85" s="27">
        <v>50</v>
      </c>
      <c r="D85" s="50">
        <v>256000</v>
      </c>
      <c r="E85" s="17">
        <f t="shared" si="2"/>
        <v>12800000</v>
      </c>
      <c r="F85" s="94" t="s">
        <v>177</v>
      </c>
    </row>
    <row r="86" spans="1:6" s="7" customFormat="1" ht="24.75" customHeight="1" x14ac:dyDescent="0.3">
      <c r="A86" s="45">
        <v>17</v>
      </c>
      <c r="B86" s="24" t="s">
        <v>73</v>
      </c>
      <c r="C86" s="27">
        <v>50</v>
      </c>
      <c r="D86" s="50">
        <v>256000</v>
      </c>
      <c r="E86" s="17">
        <f t="shared" si="2"/>
        <v>12800000</v>
      </c>
      <c r="F86" s="94" t="s">
        <v>177</v>
      </c>
    </row>
    <row r="87" spans="1:6" s="7" customFormat="1" ht="24.75" customHeight="1" x14ac:dyDescent="0.3">
      <c r="A87" s="45">
        <v>18</v>
      </c>
      <c r="B87" s="24" t="s">
        <v>74</v>
      </c>
      <c r="C87" s="27">
        <v>49</v>
      </c>
      <c r="D87" s="50">
        <v>256000</v>
      </c>
      <c r="E87" s="17">
        <f t="shared" si="2"/>
        <v>12544000</v>
      </c>
      <c r="F87" s="94" t="s">
        <v>177</v>
      </c>
    </row>
    <row r="88" spans="1:6" s="7" customFormat="1" ht="24.75" customHeight="1" x14ac:dyDescent="0.3">
      <c r="A88" s="45">
        <v>19</v>
      </c>
      <c r="B88" s="24" t="s">
        <v>75</v>
      </c>
      <c r="C88" s="27">
        <v>47</v>
      </c>
      <c r="D88" s="50">
        <v>256000</v>
      </c>
      <c r="E88" s="17">
        <f t="shared" si="2"/>
        <v>12032000</v>
      </c>
      <c r="F88" s="94" t="s">
        <v>177</v>
      </c>
    </row>
    <row r="89" spans="1:6" s="7" customFormat="1" ht="24.75" customHeight="1" x14ac:dyDescent="0.3">
      <c r="A89" s="45">
        <v>20</v>
      </c>
      <c r="B89" s="24" t="s">
        <v>76</v>
      </c>
      <c r="C89" s="27">
        <v>47</v>
      </c>
      <c r="D89" s="50">
        <v>256000</v>
      </c>
      <c r="E89" s="17">
        <f t="shared" si="2"/>
        <v>12032000</v>
      </c>
      <c r="F89" s="94" t="s">
        <v>177</v>
      </c>
    </row>
    <row r="90" spans="1:6" s="7" customFormat="1" ht="24.75" customHeight="1" x14ac:dyDescent="0.3">
      <c r="A90" s="45">
        <v>21</v>
      </c>
      <c r="B90" s="24" t="s">
        <v>77</v>
      </c>
      <c r="C90" s="27">
        <v>48</v>
      </c>
      <c r="D90" s="50">
        <v>256000</v>
      </c>
      <c r="E90" s="17">
        <f t="shared" si="2"/>
        <v>12288000</v>
      </c>
      <c r="F90" s="94" t="s">
        <v>177</v>
      </c>
    </row>
    <row r="91" spans="1:6" s="7" customFormat="1" ht="24" customHeight="1" x14ac:dyDescent="0.3">
      <c r="A91" s="45">
        <v>22</v>
      </c>
      <c r="B91" s="30" t="s">
        <v>20</v>
      </c>
      <c r="C91" s="26">
        <v>27</v>
      </c>
      <c r="D91" s="50">
        <v>450000</v>
      </c>
      <c r="E91" s="17">
        <f t="shared" si="2"/>
        <v>12150000</v>
      </c>
      <c r="F91" s="93"/>
    </row>
    <row r="92" spans="1:6" s="7" customFormat="1" ht="24" customHeight="1" x14ac:dyDescent="0.3">
      <c r="A92" s="45">
        <v>23</v>
      </c>
      <c r="B92" s="30" t="s">
        <v>21</v>
      </c>
      <c r="C92" s="26">
        <v>40</v>
      </c>
      <c r="D92" s="50">
        <v>450000</v>
      </c>
      <c r="E92" s="17">
        <f t="shared" si="2"/>
        <v>18000000</v>
      </c>
      <c r="F92" s="93"/>
    </row>
    <row r="93" spans="1:6" s="7" customFormat="1" ht="24" customHeight="1" x14ac:dyDescent="0.3">
      <c r="A93" s="45">
        <v>24</v>
      </c>
      <c r="B93" s="30" t="s">
        <v>142</v>
      </c>
      <c r="C93" s="26">
        <v>24</v>
      </c>
      <c r="D93" s="35">
        <v>450000</v>
      </c>
      <c r="E93" s="17">
        <f t="shared" si="2"/>
        <v>10800000</v>
      </c>
      <c r="F93" s="93"/>
    </row>
    <row r="94" spans="1:6" s="7" customFormat="1" ht="24" customHeight="1" x14ac:dyDescent="0.3">
      <c r="A94" s="45">
        <v>25</v>
      </c>
      <c r="B94" s="30" t="s">
        <v>143</v>
      </c>
      <c r="C94" s="26">
        <v>18</v>
      </c>
      <c r="D94" s="35">
        <v>450000</v>
      </c>
      <c r="E94" s="17">
        <f t="shared" si="2"/>
        <v>8100000</v>
      </c>
      <c r="F94" s="93"/>
    </row>
    <row r="95" spans="1:6" s="7" customFormat="1" ht="24" customHeight="1" x14ac:dyDescent="0.3">
      <c r="A95" s="45">
        <v>26</v>
      </c>
      <c r="B95" s="30" t="s">
        <v>110</v>
      </c>
      <c r="C95" s="26">
        <v>17</v>
      </c>
      <c r="D95" s="35">
        <v>328000</v>
      </c>
      <c r="E95" s="17">
        <f t="shared" si="2"/>
        <v>5576000</v>
      </c>
      <c r="F95" s="93" t="s">
        <v>174</v>
      </c>
    </row>
    <row r="96" spans="1:6" s="7" customFormat="1" ht="24" customHeight="1" x14ac:dyDescent="0.3">
      <c r="A96" s="45">
        <v>27</v>
      </c>
      <c r="B96" s="30" t="s">
        <v>148</v>
      </c>
      <c r="C96" s="26">
        <v>39</v>
      </c>
      <c r="D96" s="35">
        <v>450000</v>
      </c>
      <c r="E96" s="17">
        <f t="shared" si="2"/>
        <v>17550000</v>
      </c>
      <c r="F96" s="93"/>
    </row>
    <row r="97" spans="1:6" s="7" customFormat="1" ht="24" customHeight="1" x14ac:dyDescent="0.3">
      <c r="A97" s="45">
        <v>28</v>
      </c>
      <c r="B97" s="30" t="s">
        <v>149</v>
      </c>
      <c r="C97" s="26">
        <v>46</v>
      </c>
      <c r="D97" s="35">
        <v>450000</v>
      </c>
      <c r="E97" s="17">
        <f t="shared" si="2"/>
        <v>20700000</v>
      </c>
      <c r="F97" s="93"/>
    </row>
    <row r="98" spans="1:6" s="11" customFormat="1" ht="24" customHeight="1" x14ac:dyDescent="0.3">
      <c r="A98" s="45">
        <v>29</v>
      </c>
      <c r="B98" s="25" t="s">
        <v>48</v>
      </c>
      <c r="C98" s="26">
        <v>66</v>
      </c>
      <c r="D98" s="35">
        <v>450000</v>
      </c>
      <c r="E98" s="17">
        <f t="shared" si="2"/>
        <v>29700000</v>
      </c>
      <c r="F98" s="93"/>
    </row>
    <row r="99" spans="1:6" s="11" customFormat="1" ht="24" customHeight="1" x14ac:dyDescent="0.3">
      <c r="A99" s="45">
        <v>30</v>
      </c>
      <c r="B99" s="25" t="s">
        <v>199</v>
      </c>
      <c r="C99" s="26">
        <v>10</v>
      </c>
      <c r="D99" s="35">
        <v>450000</v>
      </c>
      <c r="E99" s="17">
        <f t="shared" si="2"/>
        <v>4500000</v>
      </c>
      <c r="F99" s="93"/>
    </row>
    <row r="100" spans="1:6" s="11" customFormat="1" ht="24" customHeight="1" x14ac:dyDescent="0.3">
      <c r="A100" s="45">
        <v>31</v>
      </c>
      <c r="B100" s="25" t="s">
        <v>111</v>
      </c>
      <c r="C100" s="26">
        <v>58</v>
      </c>
      <c r="D100" s="35">
        <v>450000</v>
      </c>
      <c r="E100" s="17">
        <f t="shared" si="2"/>
        <v>26100000</v>
      </c>
      <c r="F100" s="93"/>
    </row>
    <row r="101" spans="1:6" s="11" customFormat="1" ht="24" customHeight="1" x14ac:dyDescent="0.3">
      <c r="A101" s="45">
        <v>32</v>
      </c>
      <c r="B101" s="25" t="s">
        <v>112</v>
      </c>
      <c r="C101" s="26">
        <v>57</v>
      </c>
      <c r="D101" s="35">
        <v>450000</v>
      </c>
      <c r="E101" s="17">
        <f t="shared" si="2"/>
        <v>25650000</v>
      </c>
      <c r="F101" s="93"/>
    </row>
    <row r="102" spans="1:6" s="11" customFormat="1" ht="24" customHeight="1" x14ac:dyDescent="0.3">
      <c r="A102" s="45">
        <v>33</v>
      </c>
      <c r="B102" s="25" t="s">
        <v>113</v>
      </c>
      <c r="C102" s="26">
        <v>57</v>
      </c>
      <c r="D102" s="35">
        <v>450000</v>
      </c>
      <c r="E102" s="17">
        <f t="shared" si="2"/>
        <v>25650000</v>
      </c>
      <c r="F102" s="93"/>
    </row>
    <row r="103" spans="1:6" s="11" customFormat="1" ht="24" customHeight="1" x14ac:dyDescent="0.3">
      <c r="A103" s="45">
        <v>34</v>
      </c>
      <c r="B103" s="25" t="s">
        <v>114</v>
      </c>
      <c r="C103" s="26">
        <v>56</v>
      </c>
      <c r="D103" s="35">
        <v>450000</v>
      </c>
      <c r="E103" s="17">
        <f t="shared" si="2"/>
        <v>25200000</v>
      </c>
      <c r="F103" s="93"/>
    </row>
    <row r="104" spans="1:6" s="11" customFormat="1" ht="24" customHeight="1" x14ac:dyDescent="0.3">
      <c r="A104" s="45">
        <v>35</v>
      </c>
      <c r="B104" s="25" t="s">
        <v>115</v>
      </c>
      <c r="C104" s="26">
        <v>56</v>
      </c>
      <c r="D104" s="35">
        <v>450000</v>
      </c>
      <c r="E104" s="17">
        <f t="shared" si="2"/>
        <v>25200000</v>
      </c>
      <c r="F104" s="93"/>
    </row>
    <row r="105" spans="1:6" s="11" customFormat="1" ht="24" customHeight="1" x14ac:dyDescent="0.3">
      <c r="A105" s="45">
        <v>36</v>
      </c>
      <c r="B105" s="25" t="s">
        <v>116</v>
      </c>
      <c r="C105" s="26">
        <v>58</v>
      </c>
      <c r="D105" s="35">
        <v>450000</v>
      </c>
      <c r="E105" s="17">
        <f t="shared" si="2"/>
        <v>26100000</v>
      </c>
      <c r="F105" s="93"/>
    </row>
    <row r="106" spans="1:6" s="11" customFormat="1" ht="24" customHeight="1" x14ac:dyDescent="0.3">
      <c r="A106" s="45">
        <v>37</v>
      </c>
      <c r="B106" s="25" t="s">
        <v>117</v>
      </c>
      <c r="C106" s="26">
        <v>57</v>
      </c>
      <c r="D106" s="35">
        <v>450000</v>
      </c>
      <c r="E106" s="17">
        <f t="shared" si="2"/>
        <v>25650000</v>
      </c>
      <c r="F106" s="93"/>
    </row>
    <row r="107" spans="1:6" s="11" customFormat="1" ht="24" customHeight="1" x14ac:dyDescent="0.3">
      <c r="A107" s="45">
        <v>38</v>
      </c>
      <c r="B107" s="25" t="s">
        <v>118</v>
      </c>
      <c r="C107" s="26">
        <v>56</v>
      </c>
      <c r="D107" s="35">
        <v>450000</v>
      </c>
      <c r="E107" s="17">
        <f t="shared" si="2"/>
        <v>25200000</v>
      </c>
      <c r="F107" s="93"/>
    </row>
    <row r="108" spans="1:6" s="11" customFormat="1" ht="24" customHeight="1" x14ac:dyDescent="0.3">
      <c r="A108" s="45">
        <v>39</v>
      </c>
      <c r="B108" s="25" t="s">
        <v>119</v>
      </c>
      <c r="C108" s="26">
        <v>55</v>
      </c>
      <c r="D108" s="35">
        <v>450000</v>
      </c>
      <c r="E108" s="17">
        <f t="shared" si="2"/>
        <v>24750000</v>
      </c>
      <c r="F108" s="93"/>
    </row>
    <row r="109" spans="1:6" s="11" customFormat="1" ht="24" customHeight="1" x14ac:dyDescent="0.3">
      <c r="A109" s="45">
        <v>40</v>
      </c>
      <c r="B109" s="25" t="s">
        <v>120</v>
      </c>
      <c r="C109" s="26">
        <v>56</v>
      </c>
      <c r="D109" s="35">
        <v>450000</v>
      </c>
      <c r="E109" s="17">
        <f t="shared" si="2"/>
        <v>25200000</v>
      </c>
      <c r="F109" s="93"/>
    </row>
    <row r="110" spans="1:6" s="11" customFormat="1" ht="24" customHeight="1" x14ac:dyDescent="0.3">
      <c r="A110" s="45">
        <v>41</v>
      </c>
      <c r="B110" s="25" t="s">
        <v>121</v>
      </c>
      <c r="C110" s="26">
        <v>58</v>
      </c>
      <c r="D110" s="35">
        <v>450000</v>
      </c>
      <c r="E110" s="17">
        <f t="shared" si="2"/>
        <v>26100000</v>
      </c>
      <c r="F110" s="93"/>
    </row>
    <row r="111" spans="1:6" s="11" customFormat="1" ht="24" customHeight="1" x14ac:dyDescent="0.3">
      <c r="A111" s="45">
        <v>42</v>
      </c>
      <c r="B111" s="25" t="s">
        <v>122</v>
      </c>
      <c r="C111" s="26">
        <v>57</v>
      </c>
      <c r="D111" s="35">
        <v>450000</v>
      </c>
      <c r="E111" s="17">
        <f t="shared" si="2"/>
        <v>25650000</v>
      </c>
      <c r="F111" s="93"/>
    </row>
    <row r="112" spans="1:6" s="11" customFormat="1" ht="24" customHeight="1" x14ac:dyDescent="0.3">
      <c r="A112" s="45">
        <v>43</v>
      </c>
      <c r="B112" s="25" t="s">
        <v>123</v>
      </c>
      <c r="C112" s="26">
        <v>58</v>
      </c>
      <c r="D112" s="35">
        <v>450000</v>
      </c>
      <c r="E112" s="17">
        <f t="shared" si="2"/>
        <v>26100000</v>
      </c>
      <c r="F112" s="93"/>
    </row>
    <row r="113" spans="1:6" s="11" customFormat="1" ht="24" customHeight="1" x14ac:dyDescent="0.3">
      <c r="A113" s="45">
        <v>44</v>
      </c>
      <c r="B113" s="25" t="s">
        <v>124</v>
      </c>
      <c r="C113" s="26">
        <v>57</v>
      </c>
      <c r="D113" s="35">
        <v>450000</v>
      </c>
      <c r="E113" s="17">
        <f t="shared" si="2"/>
        <v>25650000</v>
      </c>
      <c r="F113" s="93"/>
    </row>
    <row r="114" spans="1:6" s="11" customFormat="1" ht="24" customHeight="1" x14ac:dyDescent="0.3">
      <c r="A114" s="45">
        <v>45</v>
      </c>
      <c r="B114" s="25" t="s">
        <v>125</v>
      </c>
      <c r="C114" s="26">
        <v>58</v>
      </c>
      <c r="D114" s="35">
        <v>450000</v>
      </c>
      <c r="E114" s="17">
        <f t="shared" si="2"/>
        <v>26100000</v>
      </c>
      <c r="F114" s="93"/>
    </row>
    <row r="115" spans="1:6" s="11" customFormat="1" ht="24" customHeight="1" x14ac:dyDescent="0.3">
      <c r="A115" s="45">
        <v>46</v>
      </c>
      <c r="B115" s="25" t="s">
        <v>126</v>
      </c>
      <c r="C115" s="26">
        <v>58</v>
      </c>
      <c r="D115" s="35">
        <v>450000</v>
      </c>
      <c r="E115" s="17">
        <f t="shared" si="2"/>
        <v>26100000</v>
      </c>
      <c r="F115" s="93"/>
    </row>
    <row r="116" spans="1:6" s="11" customFormat="1" ht="24" customHeight="1" x14ac:dyDescent="0.3">
      <c r="A116" s="32">
        <v>47</v>
      </c>
      <c r="B116" s="34" t="s">
        <v>189</v>
      </c>
      <c r="C116" s="26">
        <v>56</v>
      </c>
      <c r="D116" s="35">
        <v>302000</v>
      </c>
      <c r="E116" s="17">
        <f t="shared" si="2"/>
        <v>16912000</v>
      </c>
      <c r="F116" s="93" t="s">
        <v>193</v>
      </c>
    </row>
    <row r="117" spans="1:6" s="11" customFormat="1" ht="24" customHeight="1" x14ac:dyDescent="0.3">
      <c r="A117" s="32">
        <v>48</v>
      </c>
      <c r="B117" s="34" t="s">
        <v>190</v>
      </c>
      <c r="C117" s="26">
        <v>58</v>
      </c>
      <c r="D117" s="35">
        <v>302000</v>
      </c>
      <c r="E117" s="17">
        <f t="shared" si="2"/>
        <v>17516000</v>
      </c>
      <c r="F117" s="93" t="s">
        <v>193</v>
      </c>
    </row>
    <row r="118" spans="1:6" s="11" customFormat="1" ht="24" customHeight="1" x14ac:dyDescent="0.3">
      <c r="A118" s="32">
        <v>49</v>
      </c>
      <c r="B118" s="34" t="s">
        <v>191</v>
      </c>
      <c r="C118" s="26">
        <v>58</v>
      </c>
      <c r="D118" s="35">
        <v>302000</v>
      </c>
      <c r="E118" s="17">
        <f t="shared" si="2"/>
        <v>17516000</v>
      </c>
      <c r="F118" s="93" t="s">
        <v>193</v>
      </c>
    </row>
    <row r="119" spans="1:6" s="11" customFormat="1" ht="24" customHeight="1" x14ac:dyDescent="0.3">
      <c r="A119" s="32">
        <v>50</v>
      </c>
      <c r="B119" s="34" t="s">
        <v>192</v>
      </c>
      <c r="C119" s="26">
        <v>55</v>
      </c>
      <c r="D119" s="35">
        <v>302000</v>
      </c>
      <c r="E119" s="17">
        <f t="shared" si="2"/>
        <v>16610000</v>
      </c>
      <c r="F119" s="93" t="s">
        <v>193</v>
      </c>
    </row>
    <row r="120" spans="1:6" ht="23.25" customHeight="1" x14ac:dyDescent="0.25">
      <c r="A120" s="114" t="s">
        <v>12</v>
      </c>
      <c r="B120" s="115"/>
      <c r="C120" s="19">
        <f>SUM(C70:C119)</f>
        <v>2402</v>
      </c>
      <c r="D120" s="19"/>
      <c r="E120" s="81">
        <f>SUM(E70:E119)</f>
        <v>931352000</v>
      </c>
      <c r="F120" s="94"/>
    </row>
    <row r="121" spans="1:6" ht="23.25" customHeight="1" x14ac:dyDescent="0.25">
      <c r="A121" s="103" t="s">
        <v>7</v>
      </c>
      <c r="B121" s="104"/>
      <c r="C121" s="104"/>
      <c r="D121" s="104"/>
      <c r="E121" s="40"/>
      <c r="F121" s="94"/>
    </row>
    <row r="122" spans="1:6" ht="23.25" customHeight="1" x14ac:dyDescent="0.25">
      <c r="A122" s="68" t="s">
        <v>80</v>
      </c>
      <c r="B122" s="69"/>
      <c r="C122" s="69"/>
      <c r="D122" s="69"/>
      <c r="E122" s="40"/>
      <c r="F122" s="94"/>
    </row>
    <row r="123" spans="1:6" ht="23.25" customHeight="1" x14ac:dyDescent="0.25">
      <c r="A123" s="45">
        <v>1</v>
      </c>
      <c r="B123" s="25" t="s">
        <v>55</v>
      </c>
      <c r="C123" s="26">
        <v>5</v>
      </c>
      <c r="D123" s="50">
        <v>450000</v>
      </c>
      <c r="E123" s="40">
        <f>C123*D123</f>
        <v>2250000</v>
      </c>
      <c r="F123" s="94"/>
    </row>
    <row r="124" spans="1:6" ht="23.25" customHeight="1" x14ac:dyDescent="0.25">
      <c r="A124" s="45">
        <v>2</v>
      </c>
      <c r="B124" s="25" t="s">
        <v>78</v>
      </c>
      <c r="C124" s="26">
        <v>31</v>
      </c>
      <c r="D124" s="50">
        <v>283000</v>
      </c>
      <c r="E124" s="40">
        <f t="shared" ref="E124:E135" si="3">C124*D124</f>
        <v>8773000</v>
      </c>
      <c r="F124" s="94" t="s">
        <v>179</v>
      </c>
    </row>
    <row r="125" spans="1:6" ht="23.25" customHeight="1" x14ac:dyDescent="0.25">
      <c r="A125" s="45">
        <v>3</v>
      </c>
      <c r="B125" s="25" t="s">
        <v>17</v>
      </c>
      <c r="C125" s="26">
        <v>56</v>
      </c>
      <c r="D125" s="50">
        <v>450000</v>
      </c>
      <c r="E125" s="40">
        <f t="shared" si="3"/>
        <v>25200000</v>
      </c>
      <c r="F125" s="94"/>
    </row>
    <row r="126" spans="1:6" ht="23.25" customHeight="1" x14ac:dyDescent="0.25">
      <c r="A126" s="45">
        <v>4</v>
      </c>
      <c r="B126" s="25" t="s">
        <v>18</v>
      </c>
      <c r="C126" s="26">
        <v>57</v>
      </c>
      <c r="D126" s="50">
        <v>450000</v>
      </c>
      <c r="E126" s="40">
        <f t="shared" si="3"/>
        <v>25650000</v>
      </c>
      <c r="F126" s="94"/>
    </row>
    <row r="127" spans="1:6" ht="23.25" customHeight="1" x14ac:dyDescent="0.25">
      <c r="A127" s="45">
        <v>5</v>
      </c>
      <c r="B127" s="48" t="s">
        <v>37</v>
      </c>
      <c r="C127" s="49">
        <v>51</v>
      </c>
      <c r="D127" s="50">
        <v>450000</v>
      </c>
      <c r="E127" s="40">
        <f t="shared" si="3"/>
        <v>22950000</v>
      </c>
      <c r="F127" s="94"/>
    </row>
    <row r="128" spans="1:6" ht="23.25" customHeight="1" x14ac:dyDescent="0.25">
      <c r="A128" s="45">
        <v>6</v>
      </c>
      <c r="B128" s="48" t="s">
        <v>38</v>
      </c>
      <c r="C128" s="49">
        <v>51</v>
      </c>
      <c r="D128" s="50">
        <v>450000</v>
      </c>
      <c r="E128" s="40">
        <f t="shared" si="3"/>
        <v>22950000</v>
      </c>
      <c r="F128" s="94"/>
    </row>
    <row r="129" spans="1:6" ht="23.25" customHeight="1" x14ac:dyDescent="0.25">
      <c r="A129" s="45">
        <v>7</v>
      </c>
      <c r="B129" s="25" t="s">
        <v>39</v>
      </c>
      <c r="C129" s="26">
        <v>47</v>
      </c>
      <c r="D129" s="50">
        <v>450000</v>
      </c>
      <c r="E129" s="40">
        <f t="shared" si="3"/>
        <v>21150000</v>
      </c>
      <c r="F129" s="94"/>
    </row>
    <row r="130" spans="1:6" ht="23.25" customHeight="1" x14ac:dyDescent="0.25">
      <c r="A130" s="32">
        <v>8</v>
      </c>
      <c r="B130" s="34" t="s">
        <v>152</v>
      </c>
      <c r="C130" s="26">
        <v>54</v>
      </c>
      <c r="D130" s="50">
        <v>450000</v>
      </c>
      <c r="E130" s="40">
        <f t="shared" si="3"/>
        <v>24300000</v>
      </c>
      <c r="F130" s="94"/>
    </row>
    <row r="131" spans="1:6" ht="23.25" customHeight="1" x14ac:dyDescent="0.25">
      <c r="A131" s="32">
        <v>9</v>
      </c>
      <c r="B131" s="34" t="s">
        <v>183</v>
      </c>
      <c r="C131" s="26">
        <v>64</v>
      </c>
      <c r="D131" s="50">
        <v>270000</v>
      </c>
      <c r="E131" s="40">
        <f t="shared" si="3"/>
        <v>17280000</v>
      </c>
      <c r="F131" s="94" t="s">
        <v>169</v>
      </c>
    </row>
    <row r="132" spans="1:6" ht="23.25" customHeight="1" x14ac:dyDescent="0.25">
      <c r="A132" s="32">
        <v>10</v>
      </c>
      <c r="B132" s="34" t="s">
        <v>184</v>
      </c>
      <c r="C132" s="26">
        <v>57</v>
      </c>
      <c r="D132" s="50">
        <v>270000</v>
      </c>
      <c r="E132" s="40">
        <f t="shared" si="3"/>
        <v>15390000</v>
      </c>
      <c r="F132" s="94" t="s">
        <v>169</v>
      </c>
    </row>
    <row r="133" spans="1:6" ht="23.25" customHeight="1" x14ac:dyDescent="0.25">
      <c r="A133" s="32">
        <v>11</v>
      </c>
      <c r="B133" s="34" t="s">
        <v>185</v>
      </c>
      <c r="C133" s="26">
        <v>46</v>
      </c>
      <c r="D133" s="50">
        <v>270000</v>
      </c>
      <c r="E133" s="40">
        <f t="shared" si="3"/>
        <v>12420000</v>
      </c>
      <c r="F133" s="94" t="s">
        <v>169</v>
      </c>
    </row>
    <row r="134" spans="1:6" ht="23.25" customHeight="1" x14ac:dyDescent="0.25">
      <c r="A134" s="32">
        <v>12</v>
      </c>
      <c r="B134" s="34" t="s">
        <v>186</v>
      </c>
      <c r="C134" s="26">
        <v>56</v>
      </c>
      <c r="D134" s="50">
        <v>270000</v>
      </c>
      <c r="E134" s="40">
        <f t="shared" si="3"/>
        <v>15120000</v>
      </c>
      <c r="F134" s="94" t="s">
        <v>169</v>
      </c>
    </row>
    <row r="135" spans="1:6" ht="23.25" customHeight="1" x14ac:dyDescent="0.25">
      <c r="A135" s="32">
        <v>13</v>
      </c>
      <c r="B135" s="34" t="s">
        <v>187</v>
      </c>
      <c r="C135" s="26">
        <v>57</v>
      </c>
      <c r="D135" s="50">
        <v>270000</v>
      </c>
      <c r="E135" s="40">
        <f t="shared" si="3"/>
        <v>15390000</v>
      </c>
      <c r="F135" s="94" t="s">
        <v>169</v>
      </c>
    </row>
    <row r="136" spans="1:6" ht="23.25" customHeight="1" x14ac:dyDescent="0.25">
      <c r="A136" s="114" t="s">
        <v>81</v>
      </c>
      <c r="B136" s="115"/>
      <c r="C136" s="64">
        <f>SUM(C123:C135)</f>
        <v>632</v>
      </c>
      <c r="D136" s="64"/>
      <c r="E136" s="79">
        <f>SUM(E123:E135)</f>
        <v>228823000</v>
      </c>
      <c r="F136" s="94"/>
    </row>
    <row r="137" spans="1:6" ht="23.25" customHeight="1" x14ac:dyDescent="0.25">
      <c r="A137" s="103" t="s">
        <v>2</v>
      </c>
      <c r="B137" s="104"/>
      <c r="C137" s="104"/>
      <c r="D137" s="104"/>
      <c r="E137" s="40"/>
      <c r="F137" s="94"/>
    </row>
    <row r="138" spans="1:6" s="21" customFormat="1" ht="24" customHeight="1" x14ac:dyDescent="0.25">
      <c r="A138" s="32">
        <v>1</v>
      </c>
      <c r="B138" s="31" t="s">
        <v>150</v>
      </c>
      <c r="C138" s="26">
        <v>62</v>
      </c>
      <c r="D138" s="16">
        <v>450000</v>
      </c>
      <c r="E138" s="18">
        <f>C138*D138</f>
        <v>27900000</v>
      </c>
      <c r="F138" s="93"/>
    </row>
    <row r="139" spans="1:6" ht="23.25" customHeight="1" x14ac:dyDescent="0.25">
      <c r="A139" s="32">
        <v>2</v>
      </c>
      <c r="B139" s="31" t="s">
        <v>151</v>
      </c>
      <c r="C139" s="66">
        <v>59</v>
      </c>
      <c r="D139" s="16">
        <v>450000</v>
      </c>
      <c r="E139" s="18">
        <f t="shared" ref="E139:E146" si="4">C139*D139</f>
        <v>26550000</v>
      </c>
      <c r="F139" s="93"/>
    </row>
    <row r="140" spans="1:6" ht="23.25" customHeight="1" x14ac:dyDescent="0.25">
      <c r="A140" s="32">
        <v>3</v>
      </c>
      <c r="B140" s="31" t="s">
        <v>19</v>
      </c>
      <c r="C140" s="26">
        <v>22</v>
      </c>
      <c r="D140" s="16">
        <v>450000</v>
      </c>
      <c r="E140" s="18">
        <f t="shared" si="4"/>
        <v>9900000</v>
      </c>
      <c r="F140" s="93"/>
    </row>
    <row r="141" spans="1:6" ht="24" customHeight="1" x14ac:dyDescent="0.25">
      <c r="A141" s="32">
        <v>4</v>
      </c>
      <c r="B141" s="72" t="s">
        <v>50</v>
      </c>
      <c r="C141" s="66">
        <v>49</v>
      </c>
      <c r="D141" s="16">
        <v>450000</v>
      </c>
      <c r="E141" s="18">
        <f t="shared" si="4"/>
        <v>22050000</v>
      </c>
      <c r="F141" s="93"/>
    </row>
    <row r="142" spans="1:6" ht="24" customHeight="1" x14ac:dyDescent="0.25">
      <c r="A142" s="32">
        <v>5</v>
      </c>
      <c r="B142" s="72" t="s">
        <v>51</v>
      </c>
      <c r="C142" s="66">
        <v>57</v>
      </c>
      <c r="D142" s="16">
        <v>450000</v>
      </c>
      <c r="E142" s="18">
        <f t="shared" si="4"/>
        <v>25650000</v>
      </c>
      <c r="F142" s="93"/>
    </row>
    <row r="143" spans="1:6" ht="23.25" customHeight="1" x14ac:dyDescent="0.25">
      <c r="A143" s="32">
        <v>6</v>
      </c>
      <c r="B143" s="31" t="s">
        <v>52</v>
      </c>
      <c r="C143" s="26">
        <v>32</v>
      </c>
      <c r="D143" s="16">
        <v>450000</v>
      </c>
      <c r="E143" s="18">
        <f t="shared" si="4"/>
        <v>14400000</v>
      </c>
      <c r="F143" s="93"/>
    </row>
    <row r="144" spans="1:6" s="21" customFormat="1" ht="21.75" customHeight="1" x14ac:dyDescent="0.25">
      <c r="A144" s="32">
        <v>7</v>
      </c>
      <c r="B144" s="31" t="s">
        <v>53</v>
      </c>
      <c r="C144" s="66">
        <v>57</v>
      </c>
      <c r="D144" s="16">
        <v>450000</v>
      </c>
      <c r="E144" s="18">
        <f t="shared" si="4"/>
        <v>25650000</v>
      </c>
      <c r="F144" s="93"/>
    </row>
    <row r="145" spans="1:6" s="21" customFormat="1" ht="21.75" customHeight="1" x14ac:dyDescent="0.25">
      <c r="A145" s="90">
        <v>8</v>
      </c>
      <c r="B145" s="73" t="s">
        <v>54</v>
      </c>
      <c r="C145" s="74">
        <v>56</v>
      </c>
      <c r="D145" s="16">
        <v>450000</v>
      </c>
      <c r="E145" s="18">
        <f t="shared" si="4"/>
        <v>25200000</v>
      </c>
      <c r="F145" s="93"/>
    </row>
    <row r="146" spans="1:6" s="21" customFormat="1" ht="21.75" customHeight="1" x14ac:dyDescent="0.25">
      <c r="A146" s="32">
        <v>9</v>
      </c>
      <c r="B146" s="91" t="s">
        <v>154</v>
      </c>
      <c r="C146" s="74">
        <v>49</v>
      </c>
      <c r="D146" s="16">
        <v>450000</v>
      </c>
      <c r="E146" s="18">
        <f t="shared" si="4"/>
        <v>22050000</v>
      </c>
      <c r="F146" s="93"/>
    </row>
    <row r="147" spans="1:6" ht="23.25" customHeight="1" x14ac:dyDescent="0.25">
      <c r="A147" s="114" t="s">
        <v>12</v>
      </c>
      <c r="B147" s="115"/>
      <c r="C147" s="75">
        <f>SUM(C138:C146)</f>
        <v>443</v>
      </c>
      <c r="D147" s="75"/>
      <c r="E147" s="82">
        <f>SUM(E138:E146)</f>
        <v>199350000</v>
      </c>
      <c r="F147" s="94"/>
    </row>
    <row r="148" spans="1:6" ht="23.25" customHeight="1" x14ac:dyDescent="0.25">
      <c r="A148" s="103" t="s">
        <v>14</v>
      </c>
      <c r="B148" s="104"/>
      <c r="C148" s="104"/>
      <c r="D148" s="104"/>
      <c r="E148" s="40"/>
      <c r="F148" s="95"/>
    </row>
    <row r="149" spans="1:6" ht="23.25" customHeight="1" x14ac:dyDescent="0.25">
      <c r="A149" s="76" t="s">
        <v>100</v>
      </c>
      <c r="B149" s="22"/>
      <c r="C149" s="69"/>
      <c r="D149" s="69"/>
      <c r="E149" s="40"/>
      <c r="F149" s="95"/>
    </row>
    <row r="150" spans="1:6" ht="23.25" customHeight="1" x14ac:dyDescent="0.25">
      <c r="A150" s="47">
        <v>1</v>
      </c>
      <c r="B150" s="25" t="s">
        <v>82</v>
      </c>
      <c r="C150" s="26">
        <v>38</v>
      </c>
      <c r="D150" s="16">
        <v>450000</v>
      </c>
      <c r="E150" s="40">
        <f>C150*D150</f>
        <v>17100000</v>
      </c>
      <c r="F150" s="95"/>
    </row>
    <row r="151" spans="1:6" ht="23.25" customHeight="1" x14ac:dyDescent="0.25">
      <c r="A151" s="47">
        <v>2</v>
      </c>
      <c r="B151" s="25" t="s">
        <v>83</v>
      </c>
      <c r="C151" s="26">
        <v>41</v>
      </c>
      <c r="D151" s="16">
        <v>450000</v>
      </c>
      <c r="E151" s="40">
        <f t="shared" ref="E151:E185" si="5">C151*D151</f>
        <v>18450000</v>
      </c>
      <c r="F151" s="95"/>
    </row>
    <row r="152" spans="1:6" ht="23.25" customHeight="1" x14ac:dyDescent="0.25">
      <c r="A152" s="47">
        <v>3</v>
      </c>
      <c r="B152" s="25" t="s">
        <v>84</v>
      </c>
      <c r="C152" s="26">
        <v>56</v>
      </c>
      <c r="D152" s="16">
        <v>450000</v>
      </c>
      <c r="E152" s="40">
        <f t="shared" si="5"/>
        <v>25200000</v>
      </c>
      <c r="F152" s="95"/>
    </row>
    <row r="153" spans="1:6" ht="23.25" customHeight="1" x14ac:dyDescent="0.25">
      <c r="A153" s="47">
        <v>4</v>
      </c>
      <c r="B153" s="25" t="s">
        <v>85</v>
      </c>
      <c r="C153" s="26">
        <v>54</v>
      </c>
      <c r="D153" s="16">
        <v>450000</v>
      </c>
      <c r="E153" s="40">
        <f t="shared" si="5"/>
        <v>24300000</v>
      </c>
      <c r="F153" s="95"/>
    </row>
    <row r="154" spans="1:6" ht="23.25" customHeight="1" x14ac:dyDescent="0.25">
      <c r="A154" s="47">
        <v>5</v>
      </c>
      <c r="B154" s="25" t="s">
        <v>86</v>
      </c>
      <c r="C154" s="26">
        <v>51</v>
      </c>
      <c r="D154" s="16">
        <v>450000</v>
      </c>
      <c r="E154" s="40">
        <f t="shared" si="5"/>
        <v>22950000</v>
      </c>
      <c r="F154" s="95"/>
    </row>
    <row r="155" spans="1:6" ht="23.25" customHeight="1" x14ac:dyDescent="0.25">
      <c r="A155" s="47">
        <v>6</v>
      </c>
      <c r="B155" s="25" t="s">
        <v>87</v>
      </c>
      <c r="C155" s="26">
        <v>54</v>
      </c>
      <c r="D155" s="16">
        <v>450000</v>
      </c>
      <c r="E155" s="40">
        <f t="shared" si="5"/>
        <v>24300000</v>
      </c>
      <c r="F155" s="95"/>
    </row>
    <row r="156" spans="1:6" ht="23.25" customHeight="1" x14ac:dyDescent="0.25">
      <c r="A156" s="47">
        <v>7</v>
      </c>
      <c r="B156" s="24" t="s">
        <v>95</v>
      </c>
      <c r="C156" s="26">
        <v>12</v>
      </c>
      <c r="D156" s="16">
        <v>450000</v>
      </c>
      <c r="E156" s="40">
        <f t="shared" si="5"/>
        <v>5400000</v>
      </c>
      <c r="F156" s="95"/>
    </row>
    <row r="157" spans="1:6" ht="23.25" customHeight="1" x14ac:dyDescent="0.25">
      <c r="A157" s="47">
        <v>8</v>
      </c>
      <c r="B157" s="25" t="s">
        <v>98</v>
      </c>
      <c r="C157" s="26">
        <v>26</v>
      </c>
      <c r="D157" s="16">
        <v>450000</v>
      </c>
      <c r="E157" s="40">
        <f t="shared" si="5"/>
        <v>11700000</v>
      </c>
      <c r="F157" s="95"/>
    </row>
    <row r="158" spans="1:6" ht="23.25" customHeight="1" x14ac:dyDescent="0.25">
      <c r="A158" s="47">
        <v>9</v>
      </c>
      <c r="B158" s="25" t="s">
        <v>99</v>
      </c>
      <c r="C158" s="26">
        <v>21</v>
      </c>
      <c r="D158" s="16">
        <v>450000</v>
      </c>
      <c r="E158" s="40">
        <f t="shared" si="5"/>
        <v>9450000</v>
      </c>
      <c r="F158" s="95"/>
    </row>
    <row r="159" spans="1:6" ht="23.25" customHeight="1" x14ac:dyDescent="0.25">
      <c r="A159" s="47">
        <v>10</v>
      </c>
      <c r="B159" s="25" t="s">
        <v>88</v>
      </c>
      <c r="C159" s="26">
        <v>54</v>
      </c>
      <c r="D159" s="16">
        <v>450000</v>
      </c>
      <c r="E159" s="40">
        <f t="shared" si="5"/>
        <v>24300000</v>
      </c>
      <c r="F159" s="95"/>
    </row>
    <row r="160" spans="1:6" ht="23.25" customHeight="1" x14ac:dyDescent="0.25">
      <c r="A160" s="47">
        <v>11</v>
      </c>
      <c r="B160" s="25" t="s">
        <v>89</v>
      </c>
      <c r="C160" s="26">
        <v>54</v>
      </c>
      <c r="D160" s="16">
        <v>450000</v>
      </c>
      <c r="E160" s="40">
        <f t="shared" si="5"/>
        <v>24300000</v>
      </c>
      <c r="F160" s="95"/>
    </row>
    <row r="161" spans="1:6" ht="23.25" customHeight="1" x14ac:dyDescent="0.25">
      <c r="A161" s="77">
        <v>12</v>
      </c>
      <c r="B161" s="25" t="s">
        <v>90</v>
      </c>
      <c r="C161" s="26">
        <v>52</v>
      </c>
      <c r="D161" s="16">
        <v>450000</v>
      </c>
      <c r="E161" s="40">
        <f t="shared" si="5"/>
        <v>23400000</v>
      </c>
      <c r="F161" s="95"/>
    </row>
    <row r="162" spans="1:6" ht="23.25" customHeight="1" x14ac:dyDescent="0.25">
      <c r="A162" s="47">
        <v>13</v>
      </c>
      <c r="B162" s="25" t="s">
        <v>91</v>
      </c>
      <c r="C162" s="26">
        <v>48</v>
      </c>
      <c r="D162" s="16">
        <v>450000</v>
      </c>
      <c r="E162" s="40">
        <f t="shared" si="5"/>
        <v>21600000</v>
      </c>
      <c r="F162" s="95"/>
    </row>
    <row r="163" spans="1:6" ht="23.25" customHeight="1" x14ac:dyDescent="0.25">
      <c r="A163" s="77">
        <v>14</v>
      </c>
      <c r="B163" s="25" t="s">
        <v>92</v>
      </c>
      <c r="C163" s="26">
        <v>51</v>
      </c>
      <c r="D163" s="16">
        <v>450000</v>
      </c>
      <c r="E163" s="40">
        <f t="shared" si="5"/>
        <v>22950000</v>
      </c>
      <c r="F163" s="95"/>
    </row>
    <row r="164" spans="1:6" ht="23.25" customHeight="1" x14ac:dyDescent="0.25">
      <c r="A164" s="77">
        <v>15</v>
      </c>
      <c r="B164" s="25" t="s">
        <v>93</v>
      </c>
      <c r="C164" s="26">
        <v>47</v>
      </c>
      <c r="D164" s="16">
        <v>450000</v>
      </c>
      <c r="E164" s="40">
        <f t="shared" si="5"/>
        <v>21150000</v>
      </c>
      <c r="F164" s="95"/>
    </row>
    <row r="165" spans="1:6" ht="23.25" customHeight="1" x14ac:dyDescent="0.25">
      <c r="A165" s="47">
        <v>16</v>
      </c>
      <c r="B165" s="24" t="s">
        <v>94</v>
      </c>
      <c r="C165" s="26">
        <v>40</v>
      </c>
      <c r="D165" s="16">
        <v>450000</v>
      </c>
      <c r="E165" s="40">
        <f t="shared" si="5"/>
        <v>18000000</v>
      </c>
      <c r="F165" s="95"/>
    </row>
    <row r="166" spans="1:6" ht="21.75" customHeight="1" x14ac:dyDescent="0.25">
      <c r="A166" s="77">
        <v>17</v>
      </c>
      <c r="B166" s="52" t="s">
        <v>145</v>
      </c>
      <c r="C166" s="26">
        <v>27</v>
      </c>
      <c r="D166" s="16">
        <v>450000</v>
      </c>
      <c r="E166" s="40">
        <f t="shared" si="5"/>
        <v>12150000</v>
      </c>
      <c r="F166" s="95"/>
    </row>
    <row r="167" spans="1:6" ht="21.75" customHeight="1" x14ac:dyDescent="0.25">
      <c r="A167" s="47">
        <v>18</v>
      </c>
      <c r="B167" s="52" t="s">
        <v>97</v>
      </c>
      <c r="C167" s="26">
        <v>24</v>
      </c>
      <c r="D167" s="16">
        <v>450000</v>
      </c>
      <c r="E167" s="40">
        <f t="shared" si="5"/>
        <v>10800000</v>
      </c>
      <c r="F167" s="95"/>
    </row>
    <row r="168" spans="1:6" ht="21.75" customHeight="1" x14ac:dyDescent="0.25">
      <c r="A168" s="47">
        <v>19</v>
      </c>
      <c r="B168" s="52" t="s">
        <v>79</v>
      </c>
      <c r="C168" s="26">
        <v>42</v>
      </c>
      <c r="D168" s="16">
        <v>333000</v>
      </c>
      <c r="E168" s="40">
        <f t="shared" si="5"/>
        <v>13986000</v>
      </c>
      <c r="F168" s="96" t="s">
        <v>181</v>
      </c>
    </row>
    <row r="169" spans="1:6" ht="23.25" customHeight="1" x14ac:dyDescent="0.25">
      <c r="A169" s="47">
        <v>20</v>
      </c>
      <c r="B169" s="24" t="s">
        <v>96</v>
      </c>
      <c r="C169" s="26">
        <v>19</v>
      </c>
      <c r="D169" s="16">
        <v>450000</v>
      </c>
      <c r="E169" s="40">
        <f t="shared" si="5"/>
        <v>8550000</v>
      </c>
      <c r="F169" s="95"/>
    </row>
    <row r="170" spans="1:6" s="46" customFormat="1" ht="23.25" customHeight="1" x14ac:dyDescent="0.25">
      <c r="A170" s="77">
        <v>21</v>
      </c>
      <c r="B170" s="34" t="s">
        <v>144</v>
      </c>
      <c r="C170" s="49">
        <v>27</v>
      </c>
      <c r="D170" s="16">
        <v>450000</v>
      </c>
      <c r="E170" s="40">
        <f t="shared" si="5"/>
        <v>12150000</v>
      </c>
      <c r="F170" s="96"/>
    </row>
    <row r="171" spans="1:6" s="46" customFormat="1" ht="23.25" customHeight="1" x14ac:dyDescent="0.25">
      <c r="A171" s="77">
        <v>22</v>
      </c>
      <c r="B171" s="34" t="s">
        <v>155</v>
      </c>
      <c r="C171" s="49">
        <v>32</v>
      </c>
      <c r="D171" s="16">
        <v>450000</v>
      </c>
      <c r="E171" s="40">
        <f t="shared" si="5"/>
        <v>14400000</v>
      </c>
      <c r="F171" s="96"/>
    </row>
    <row r="172" spans="1:6" s="46" customFormat="1" ht="23.25" customHeight="1" x14ac:dyDescent="0.25">
      <c r="A172" s="77">
        <v>23</v>
      </c>
      <c r="B172" s="34" t="s">
        <v>156</v>
      </c>
      <c r="C172" s="49">
        <v>52</v>
      </c>
      <c r="D172" s="16">
        <v>450000</v>
      </c>
      <c r="E172" s="40">
        <f t="shared" si="5"/>
        <v>23400000</v>
      </c>
      <c r="F172" s="96"/>
    </row>
    <row r="173" spans="1:6" s="46" customFormat="1" ht="23.25" customHeight="1" x14ac:dyDescent="0.25">
      <c r="A173" s="77">
        <v>24</v>
      </c>
      <c r="B173" s="34" t="s">
        <v>157</v>
      </c>
      <c r="C173" s="49">
        <v>57</v>
      </c>
      <c r="D173" s="16">
        <v>450000</v>
      </c>
      <c r="E173" s="40">
        <f t="shared" si="5"/>
        <v>25650000</v>
      </c>
      <c r="F173" s="96"/>
    </row>
    <row r="174" spans="1:6" s="46" customFormat="1" ht="23.25" customHeight="1" x14ac:dyDescent="0.25">
      <c r="A174" s="77">
        <v>25</v>
      </c>
      <c r="B174" s="34" t="s">
        <v>158</v>
      </c>
      <c r="C174" s="49">
        <v>52</v>
      </c>
      <c r="D174" s="16">
        <v>450000</v>
      </c>
      <c r="E174" s="40">
        <f t="shared" si="5"/>
        <v>23400000</v>
      </c>
      <c r="F174" s="96"/>
    </row>
    <row r="175" spans="1:6" s="46" customFormat="1" ht="23.25" customHeight="1" x14ac:dyDescent="0.25">
      <c r="A175" s="77">
        <v>26</v>
      </c>
      <c r="B175" s="34" t="s">
        <v>159</v>
      </c>
      <c r="C175" s="49">
        <v>56</v>
      </c>
      <c r="D175" s="16">
        <v>450000</v>
      </c>
      <c r="E175" s="40">
        <f t="shared" si="5"/>
        <v>25200000</v>
      </c>
      <c r="F175" s="96"/>
    </row>
    <row r="176" spans="1:6" s="46" customFormat="1" ht="23.25" customHeight="1" x14ac:dyDescent="0.25">
      <c r="A176" s="77">
        <v>27</v>
      </c>
      <c r="B176" s="34" t="s">
        <v>194</v>
      </c>
      <c r="C176" s="49">
        <v>62</v>
      </c>
      <c r="D176" s="16">
        <v>450000</v>
      </c>
      <c r="E176" s="40">
        <f t="shared" si="5"/>
        <v>27900000</v>
      </c>
      <c r="F176" s="96"/>
    </row>
    <row r="177" spans="1:6" s="46" customFormat="1" ht="23.25" customHeight="1" x14ac:dyDescent="0.25">
      <c r="A177" s="77">
        <v>28</v>
      </c>
      <c r="B177" s="34" t="s">
        <v>195</v>
      </c>
      <c r="C177" s="49">
        <v>62</v>
      </c>
      <c r="D177" s="16">
        <v>450000</v>
      </c>
      <c r="E177" s="40">
        <f t="shared" si="5"/>
        <v>27900000</v>
      </c>
      <c r="F177" s="96"/>
    </row>
    <row r="178" spans="1:6" s="46" customFormat="1" ht="23.25" customHeight="1" x14ac:dyDescent="0.25">
      <c r="A178" s="77">
        <v>29</v>
      </c>
      <c r="B178" s="34" t="s">
        <v>196</v>
      </c>
      <c r="C178" s="49">
        <v>64</v>
      </c>
      <c r="D178" s="16">
        <v>450000</v>
      </c>
      <c r="E178" s="40">
        <f t="shared" si="5"/>
        <v>28800000</v>
      </c>
      <c r="F178" s="96"/>
    </row>
    <row r="179" spans="1:6" s="46" customFormat="1" ht="23.25" customHeight="1" x14ac:dyDescent="0.25">
      <c r="A179" s="77">
        <v>30</v>
      </c>
      <c r="B179" s="34" t="s">
        <v>197</v>
      </c>
      <c r="C179" s="49">
        <v>63</v>
      </c>
      <c r="D179" s="16">
        <v>450000</v>
      </c>
      <c r="E179" s="40">
        <f t="shared" si="5"/>
        <v>28350000</v>
      </c>
      <c r="F179" s="96"/>
    </row>
    <row r="180" spans="1:6" s="46" customFormat="1" ht="23.25" customHeight="1" x14ac:dyDescent="0.25">
      <c r="A180" s="77">
        <v>31</v>
      </c>
      <c r="B180" s="34" t="s">
        <v>160</v>
      </c>
      <c r="C180" s="49">
        <v>68</v>
      </c>
      <c r="D180" s="16">
        <v>450000</v>
      </c>
      <c r="E180" s="40">
        <f t="shared" si="5"/>
        <v>30600000</v>
      </c>
      <c r="F180" s="96"/>
    </row>
    <row r="181" spans="1:6" s="46" customFormat="1" ht="23.25" customHeight="1" x14ac:dyDescent="0.25">
      <c r="A181" s="77">
        <v>32</v>
      </c>
      <c r="B181" s="34" t="s">
        <v>161</v>
      </c>
      <c r="C181" s="49">
        <v>58</v>
      </c>
      <c r="D181" s="16">
        <v>450000</v>
      </c>
      <c r="E181" s="40">
        <f t="shared" si="5"/>
        <v>26100000</v>
      </c>
      <c r="F181" s="96"/>
    </row>
    <row r="182" spans="1:6" s="46" customFormat="1" ht="23.25" customHeight="1" x14ac:dyDescent="0.25">
      <c r="A182" s="77">
        <v>33</v>
      </c>
      <c r="B182" s="34" t="s">
        <v>162</v>
      </c>
      <c r="C182" s="49">
        <v>44</v>
      </c>
      <c r="D182" s="16">
        <v>450000</v>
      </c>
      <c r="E182" s="40">
        <f t="shared" si="5"/>
        <v>19800000</v>
      </c>
      <c r="F182" s="96"/>
    </row>
    <row r="183" spans="1:6" s="46" customFormat="1" ht="23.25" customHeight="1" x14ac:dyDescent="0.25">
      <c r="A183" s="77">
        <v>34</v>
      </c>
      <c r="B183" s="34" t="s">
        <v>163</v>
      </c>
      <c r="C183" s="49">
        <v>42</v>
      </c>
      <c r="D183" s="16">
        <v>450000</v>
      </c>
      <c r="E183" s="40">
        <f t="shared" si="5"/>
        <v>18900000</v>
      </c>
      <c r="F183" s="96"/>
    </row>
    <row r="184" spans="1:6" s="46" customFormat="1" ht="23.25" customHeight="1" x14ac:dyDescent="0.25">
      <c r="A184" s="77">
        <v>35</v>
      </c>
      <c r="B184" s="34" t="s">
        <v>164</v>
      </c>
      <c r="C184" s="49">
        <v>63</v>
      </c>
      <c r="D184" s="16">
        <v>450000</v>
      </c>
      <c r="E184" s="40">
        <f t="shared" si="5"/>
        <v>28350000</v>
      </c>
      <c r="F184" s="96"/>
    </row>
    <row r="185" spans="1:6" s="46" customFormat="1" ht="23.25" customHeight="1" x14ac:dyDescent="0.25">
      <c r="A185" s="77">
        <v>36</v>
      </c>
      <c r="B185" s="34" t="s">
        <v>165</v>
      </c>
      <c r="C185" s="49">
        <v>44</v>
      </c>
      <c r="D185" s="16">
        <v>450000</v>
      </c>
      <c r="E185" s="40">
        <f t="shared" si="5"/>
        <v>19800000</v>
      </c>
      <c r="F185" s="96"/>
    </row>
    <row r="186" spans="1:6" ht="23.25" customHeight="1" x14ac:dyDescent="0.25">
      <c r="A186" s="116" t="s">
        <v>103</v>
      </c>
      <c r="B186" s="117"/>
      <c r="C186" s="64">
        <f>SUM(C150:C185)</f>
        <v>1657</v>
      </c>
      <c r="D186" s="16"/>
      <c r="E186" s="70">
        <f>SUM(E150:E185)</f>
        <v>740736000</v>
      </c>
      <c r="F186" s="95"/>
    </row>
    <row r="187" spans="1:6" ht="23.25" customHeight="1" x14ac:dyDescent="0.25">
      <c r="A187" s="103" t="s">
        <v>101</v>
      </c>
      <c r="B187" s="104"/>
      <c r="C187" s="118"/>
      <c r="D187" s="16"/>
      <c r="E187" s="40">
        <f t="shared" ref="E187" si="6">C187*D187</f>
        <v>0</v>
      </c>
      <c r="F187" s="95"/>
    </row>
    <row r="188" spans="1:6" ht="23.25" customHeight="1" x14ac:dyDescent="0.25">
      <c r="A188" s="47">
        <v>1</v>
      </c>
      <c r="B188" s="25" t="s">
        <v>27</v>
      </c>
      <c r="C188" s="26">
        <v>51</v>
      </c>
      <c r="D188" s="88">
        <v>450000</v>
      </c>
      <c r="E188" s="40">
        <f>C188*D188</f>
        <v>22950000</v>
      </c>
      <c r="F188" s="97" t="s">
        <v>166</v>
      </c>
    </row>
    <row r="189" spans="1:6" ht="23.25" customHeight="1" x14ac:dyDescent="0.25">
      <c r="A189" s="77">
        <v>2</v>
      </c>
      <c r="B189" s="51" t="s">
        <v>28</v>
      </c>
      <c r="C189" s="26">
        <v>53</v>
      </c>
      <c r="D189" s="16">
        <v>297000</v>
      </c>
      <c r="E189" s="40">
        <f t="shared" ref="E189:E193" si="7">C189*D189</f>
        <v>15741000</v>
      </c>
      <c r="F189" s="96" t="s">
        <v>167</v>
      </c>
    </row>
    <row r="190" spans="1:6" ht="23.25" customHeight="1" x14ac:dyDescent="0.25">
      <c r="A190" s="77">
        <v>3</v>
      </c>
      <c r="B190" s="51" t="s">
        <v>47</v>
      </c>
      <c r="C190" s="26">
        <v>20</v>
      </c>
      <c r="D190" s="88">
        <v>450000</v>
      </c>
      <c r="E190" s="40">
        <f t="shared" si="7"/>
        <v>9000000</v>
      </c>
      <c r="F190" s="97" t="s">
        <v>166</v>
      </c>
    </row>
    <row r="191" spans="1:6" ht="23.25" customHeight="1" x14ac:dyDescent="0.25">
      <c r="A191" s="77">
        <v>4</v>
      </c>
      <c r="B191" s="51" t="s">
        <v>46</v>
      </c>
      <c r="C191" s="26">
        <v>22</v>
      </c>
      <c r="D191" s="16">
        <v>180000</v>
      </c>
      <c r="E191" s="40">
        <f t="shared" si="7"/>
        <v>3960000</v>
      </c>
      <c r="F191" s="96" t="s">
        <v>170</v>
      </c>
    </row>
    <row r="192" spans="1:6" ht="23.25" customHeight="1" x14ac:dyDescent="0.25">
      <c r="A192" s="77">
        <v>5</v>
      </c>
      <c r="B192" s="51" t="s">
        <v>140</v>
      </c>
      <c r="C192" s="26">
        <v>44</v>
      </c>
      <c r="D192" s="16">
        <v>99000</v>
      </c>
      <c r="E192" s="40">
        <f t="shared" si="7"/>
        <v>4356000</v>
      </c>
      <c r="F192" s="96" t="s">
        <v>173</v>
      </c>
    </row>
    <row r="193" spans="1:6" ht="23.25" customHeight="1" x14ac:dyDescent="0.25">
      <c r="A193" s="77">
        <v>6</v>
      </c>
      <c r="B193" s="51" t="s">
        <v>78</v>
      </c>
      <c r="C193" s="26">
        <v>31</v>
      </c>
      <c r="D193" s="16">
        <v>167000</v>
      </c>
      <c r="E193" s="40">
        <f t="shared" si="7"/>
        <v>5177000</v>
      </c>
      <c r="F193" s="96" t="s">
        <v>180</v>
      </c>
    </row>
    <row r="194" spans="1:6" ht="23.25" customHeight="1" x14ac:dyDescent="0.25">
      <c r="A194" s="116" t="s">
        <v>102</v>
      </c>
      <c r="B194" s="119"/>
      <c r="C194" s="83">
        <f>SUM(C188:C193)</f>
        <v>221</v>
      </c>
      <c r="D194" s="83"/>
      <c r="E194" s="84">
        <f t="shared" ref="E194" si="8">SUM(E188:E193)</f>
        <v>61184000</v>
      </c>
      <c r="F194" s="95"/>
    </row>
    <row r="195" spans="1:6" ht="23.25" customHeight="1" x14ac:dyDescent="0.25">
      <c r="A195" s="114" t="s">
        <v>104</v>
      </c>
      <c r="B195" s="115"/>
      <c r="C195" s="120"/>
      <c r="D195" s="16"/>
      <c r="E195" s="70">
        <f>E186+E194</f>
        <v>801920000</v>
      </c>
      <c r="F195" s="95"/>
    </row>
    <row r="196" spans="1:6" ht="23.25" customHeight="1" x14ac:dyDescent="0.25">
      <c r="A196" s="103" t="s">
        <v>35</v>
      </c>
      <c r="B196" s="104"/>
      <c r="C196" s="104"/>
      <c r="D196" s="104"/>
      <c r="E196" s="40"/>
      <c r="F196" s="95"/>
    </row>
    <row r="197" spans="1:6" ht="36" customHeight="1" x14ac:dyDescent="0.25">
      <c r="A197" s="86">
        <v>1</v>
      </c>
      <c r="B197" s="28" t="s">
        <v>36</v>
      </c>
      <c r="C197" s="66">
        <v>39</v>
      </c>
      <c r="D197" s="85">
        <v>560000</v>
      </c>
      <c r="E197" s="18">
        <f>C197*D197</f>
        <v>21840000</v>
      </c>
      <c r="F197" s="98"/>
    </row>
    <row r="198" spans="1:6" ht="26.25" customHeight="1" x14ac:dyDescent="0.25">
      <c r="A198" s="114" t="s">
        <v>12</v>
      </c>
      <c r="B198" s="115"/>
      <c r="C198" s="15"/>
      <c r="D198" s="15"/>
      <c r="E198" s="15">
        <f>E197</f>
        <v>21840000</v>
      </c>
      <c r="F198" s="99"/>
    </row>
    <row r="199" spans="1:6" ht="30.75" customHeight="1" x14ac:dyDescent="0.25">
      <c r="A199" s="121" t="s">
        <v>13</v>
      </c>
      <c r="B199" s="122"/>
      <c r="C199" s="122"/>
      <c r="D199" s="123"/>
      <c r="E199" s="15">
        <f>E68+E120+E136+E147+E195+E198</f>
        <v>3086850000</v>
      </c>
      <c r="F199" s="24"/>
    </row>
    <row r="200" spans="1:6" ht="23.25" customHeight="1" x14ac:dyDescent="0.25"/>
    <row r="201" spans="1:6" ht="23.25" customHeight="1" x14ac:dyDescent="0.25"/>
    <row r="202" spans="1:6" ht="17.25" x14ac:dyDescent="0.3">
      <c r="C202" s="100"/>
      <c r="D202" s="124" t="s">
        <v>15</v>
      </c>
      <c r="E202" s="124"/>
      <c r="F202" s="124"/>
    </row>
    <row r="203" spans="1:6" ht="17.25" x14ac:dyDescent="0.3">
      <c r="C203" s="100"/>
      <c r="D203" s="101"/>
      <c r="E203" s="101"/>
      <c r="F203" s="101"/>
    </row>
    <row r="204" spans="1:6" ht="16.5" x14ac:dyDescent="0.25">
      <c r="C204" s="124"/>
      <c r="D204" s="124"/>
      <c r="E204" s="124"/>
      <c r="F204" s="124"/>
    </row>
    <row r="205" spans="1:6" ht="16.5" x14ac:dyDescent="0.25">
      <c r="C205" s="87"/>
      <c r="D205" s="87"/>
      <c r="E205" s="87"/>
      <c r="F205" s="87"/>
    </row>
    <row r="206" spans="1:6" ht="17.25" x14ac:dyDescent="0.3">
      <c r="C206" s="100"/>
      <c r="D206" s="101"/>
      <c r="E206" s="101"/>
      <c r="F206" s="101"/>
    </row>
    <row r="207" spans="1:6" ht="17.25" x14ac:dyDescent="0.3">
      <c r="C207" s="100"/>
      <c r="D207" s="101"/>
      <c r="E207" s="101"/>
      <c r="F207" s="101"/>
    </row>
    <row r="208" spans="1:6" ht="17.25" x14ac:dyDescent="0.3">
      <c r="C208" s="100"/>
      <c r="D208" s="124" t="s">
        <v>16</v>
      </c>
      <c r="E208" s="124"/>
      <c r="F208" s="124"/>
    </row>
    <row r="210" spans="3:6" ht="16.5" x14ac:dyDescent="0.25">
      <c r="C210" s="124"/>
      <c r="D210" s="124"/>
      <c r="E210" s="124"/>
      <c r="F210" s="124"/>
    </row>
  </sheetData>
  <mergeCells count="27">
    <mergeCell ref="A199:D199"/>
    <mergeCell ref="D202:F202"/>
    <mergeCell ref="C204:F204"/>
    <mergeCell ref="D208:F208"/>
    <mergeCell ref="C210:F210"/>
    <mergeCell ref="A198:B198"/>
    <mergeCell ref="A136:B136"/>
    <mergeCell ref="A137:D137"/>
    <mergeCell ref="A147:B147"/>
    <mergeCell ref="A148:D148"/>
    <mergeCell ref="A186:B186"/>
    <mergeCell ref="A187:C187"/>
    <mergeCell ref="A194:B194"/>
    <mergeCell ref="A195:C195"/>
    <mergeCell ref="A196:D196"/>
    <mergeCell ref="A121:D121"/>
    <mergeCell ref="A1:C1"/>
    <mergeCell ref="D1:F1"/>
    <mergeCell ref="A2:C2"/>
    <mergeCell ref="D2:F2"/>
    <mergeCell ref="A3:C3"/>
    <mergeCell ref="A5:F5"/>
    <mergeCell ref="A8:D8"/>
    <mergeCell ref="A43:D43"/>
    <mergeCell ref="A68:B68"/>
    <mergeCell ref="A69:D69"/>
    <mergeCell ref="A120:B120"/>
  </mergeCells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17-18 (SS)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Tommy_Phan</cp:lastModifiedBy>
  <cp:lastPrinted>2018-02-26T09:11:38Z</cp:lastPrinted>
  <dcterms:created xsi:type="dcterms:W3CDTF">2012-01-03T07:31:26Z</dcterms:created>
  <dcterms:modified xsi:type="dcterms:W3CDTF">2018-02-27T01:54:40Z</dcterms:modified>
</cp:coreProperties>
</file>